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480" windowHeight="8868"/>
  </bookViews>
  <sheets>
    <sheet name="ForestTS"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ForestTS!$A$1:$H$278</definedName>
    <definedName name="RegData">[1]W1_1990Data!$K$7:$L$7</definedName>
  </definedNames>
  <calcPr calcId="145621"/>
</workbook>
</file>

<file path=xl/calcChain.xml><?xml version="1.0" encoding="utf-8"?>
<calcChain xmlns="http://schemas.openxmlformats.org/spreadsheetml/2006/main">
  <c r="F30" i="1" l="1"/>
  <c r="D30" i="1"/>
  <c r="C30" i="1"/>
  <c r="E30" i="1"/>
  <c r="G30" i="1"/>
</calcChain>
</file>

<file path=xl/sharedStrings.xml><?xml version="1.0" encoding="utf-8"?>
<sst xmlns="http://schemas.openxmlformats.org/spreadsheetml/2006/main" count="246" uniqueCount="245">
  <si>
    <t>Australia</t>
  </si>
  <si>
    <t>Austria</t>
  </si>
  <si>
    <t>Colombia</t>
  </si>
  <si>
    <t>Croatia</t>
  </si>
  <si>
    <t>Cuba</t>
  </si>
  <si>
    <t>Denmark</t>
  </si>
  <si>
    <t>Dominican Republic</t>
  </si>
  <si>
    <t>Ethiopia</t>
  </si>
  <si>
    <t>Finland</t>
  </si>
  <si>
    <t>France</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</si>
  <si>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</si>
  <si>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</si>
  <si>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</si>
  <si>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</si>
  <si>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</si>
  <si>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</si>
  <si>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</si>
  <si>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</si>
  <si>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</si>
  <si>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</si>
  <si>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</si>
  <si>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</si>
  <si>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</si>
  <si>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</si>
  <si>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</si>
  <si>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</si>
  <si>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</si>
  <si>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</si>
  <si>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</si>
  <si>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</si>
  <si>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</si>
  <si>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</si>
  <si>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Algeria</t>
  </si>
  <si>
    <t>Barbados</t>
  </si>
  <si>
    <t>Belarus</t>
  </si>
  <si>
    <t>Belize</t>
  </si>
  <si>
    <t>Benin</t>
  </si>
  <si>
    <t>Bhutan</t>
  </si>
  <si>
    <t>Bulgaria</t>
  </si>
  <si>
    <t>Cambodia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</si>
  <si>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</si>
  <si>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</si>
  <si>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</si>
  <si>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</si>
  <si>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</si>
  <si>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</si>
  <si>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</si>
  <si>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</si>
  <si>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</si>
  <si>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</si>
  <si>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</si>
  <si>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</si>
  <si>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</si>
  <si>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</si>
  <si>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</si>
  <si>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</si>
  <si>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</si>
  <si>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</si>
  <si>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</si>
  <si>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Morocco</t>
  </si>
  <si>
    <t>Nicaragua</t>
  </si>
  <si>
    <t>Niue</t>
  </si>
  <si>
    <t>Pakistan</t>
  </si>
  <si>
    <t>Paraguay</t>
  </si>
  <si>
    <t>Peru</t>
  </si>
  <si>
    <t>Philippines</t>
  </si>
  <si>
    <t>Poland</t>
  </si>
  <si>
    <t>Russian Federation</t>
  </si>
  <si>
    <t>Saint Lucia</t>
  </si>
  <si>
    <t>Slovakia</t>
  </si>
  <si>
    <t>Sri Lanka</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</si>
  <si>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</si>
  <si>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</si>
  <si>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</si>
  <si>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</si>
  <si>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</si>
  <si>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</si>
  <si>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</si>
  <si>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</si>
  <si>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</si>
  <si>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</si>
  <si>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</si>
  <si>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</si>
  <si>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</si>
  <si>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</si>
  <si>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</si>
  <si>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</si>
  <si>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</si>
  <si>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</si>
  <si>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</si>
  <si>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</si>
  <si>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</si>
  <si>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</si>
  <si>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</si>
  <si>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</si>
  <si>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</si>
  <si>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</si>
  <si>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</si>
  <si>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</si>
  <si>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</si>
  <si>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Indonesia</t>
  </si>
  <si>
    <t>Israel</t>
  </si>
  <si>
    <t>Jordan</t>
  </si>
  <si>
    <t>Kenya</t>
  </si>
  <si>
    <t>Malawi</t>
  </si>
  <si>
    <t>Mexico</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</si>
  <si>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</si>
  <si>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</si>
  <si>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</si>
  <si>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</si>
  <si>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</si>
  <si>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</si>
  <si>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</si>
  <si>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</si>
  <si>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</si>
  <si>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</si>
  <si>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</si>
  <si>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</si>
  <si>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</si>
  <si>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</si>
  <si>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</si>
  <si>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</si>
  <si>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Afghanistan</t>
  </si>
  <si>
    <t>American Samoa</t>
  </si>
  <si>
    <t>Andorra</t>
  </si>
  <si>
    <t>Angola</t>
  </si>
  <si>
    <t>Anguilla</t>
  </si>
  <si>
    <t>Antigua and Barbuda</t>
  </si>
  <si>
    <t>Aruba</t>
  </si>
  <si>
    <t>Azerbaijan</t>
  </si>
  <si>
    <t>Bahamas</t>
  </si>
  <si>
    <t>Bangladesh</t>
  </si>
  <si>
    <t>Bermuda</t>
  </si>
  <si>
    <t>Bosnia and Herzegovina</t>
  </si>
  <si>
    <t>Botswana</t>
  </si>
  <si>
    <t>British Virgin Islands</t>
  </si>
  <si>
    <t>Brunei Darussalam</t>
  </si>
  <si>
    <t>Canada</t>
  </si>
  <si>
    <t>Cayman Islands</t>
  </si>
  <si>
    <t>China</t>
  </si>
  <si>
    <t>Cook Islands</t>
  </si>
  <si>
    <t>Cyprus</t>
  </si>
  <si>
    <t>Egypt</t>
  </si>
  <si>
    <t>Equatorial Guinea</t>
  </si>
  <si>
    <t>French Guiana</t>
  </si>
  <si>
    <t>French Polynesia</t>
  </si>
  <si>
    <t>Georgia</t>
  </si>
  <si>
    <t>Ghana</t>
  </si>
  <si>
    <t>Gibraltar</t>
  </si>
  <si>
    <t>Greenland</t>
  </si>
  <si>
    <t>Grenada</t>
  </si>
  <si>
    <t>Guadeloupe</t>
  </si>
  <si>
    <t>Guam</t>
  </si>
  <si>
    <t>India</t>
  </si>
  <si>
    <t>Iraq</t>
  </si>
  <si>
    <t>Isle of Man</t>
  </si>
  <si>
    <t>Kazakhstan</t>
  </si>
  <si>
    <t>Kiribati</t>
  </si>
  <si>
    <t>Kuwait</t>
  </si>
  <si>
    <t>Lesotho</t>
  </si>
  <si>
    <t>Liberia</t>
  </si>
  <si>
    <t>Liechtenstein</t>
  </si>
  <si>
    <t>Malaysia</t>
  </si>
  <si>
    <t>Maldives</t>
  </si>
  <si>
    <t>Martinique</t>
  </si>
  <si>
    <t>Mauritius</t>
  </si>
  <si>
    <t>Mayotte</t>
  </si>
  <si>
    <t>Montenegro</t>
  </si>
  <si>
    <t>Montserrat</t>
  </si>
  <si>
    <t>Myanmar</t>
  </si>
  <si>
    <t>Nauru</t>
  </si>
  <si>
    <t>Nepal</t>
  </si>
  <si>
    <t>New Caledonia</t>
  </si>
  <si>
    <t>Niger</t>
  </si>
  <si>
    <t>Northern Mariana Islands</t>
  </si>
  <si>
    <t>Oman</t>
  </si>
  <si>
    <t>Palau</t>
  </si>
  <si>
    <t>Panama</t>
  </si>
  <si>
    <t>Papua New Guinea</t>
  </si>
  <si>
    <t>Pitcairn</t>
  </si>
  <si>
    <t>Puerto Rico</t>
  </si>
  <si>
    <t>Qatar</t>
  </si>
  <si>
    <t>Réunion</t>
  </si>
  <si>
    <t>Saint Kitts and Nevis</t>
  </si>
  <si>
    <t>Saint Pierre and Miquelon</t>
  </si>
  <si>
    <t>San Marino</t>
  </si>
  <si>
    <t>Saudi Arabia</t>
  </si>
  <si>
    <t>Serbia</t>
  </si>
  <si>
    <t>Sierra Leone</t>
  </si>
  <si>
    <t>Singapore</t>
  </si>
  <si>
    <t>Solomon Islands</t>
  </si>
  <si>
    <t>Somalia</t>
  </si>
  <si>
    <t>South Africa</t>
  </si>
  <si>
    <t>Syrian Arab Republic</t>
  </si>
  <si>
    <t>Timor-Leste</t>
  </si>
  <si>
    <t>Tokelau</t>
  </si>
  <si>
    <t>Turks and Caicos Islands</t>
  </si>
  <si>
    <t>Tuvalu</t>
  </si>
  <si>
    <t>United States Virgin Islands</t>
  </si>
  <si>
    <t>Wallis and Futuna Islands</t>
  </si>
  <si>
    <t>Western Sahara</t>
  </si>
  <si>
    <t>Country</t>
  </si>
  <si>
    <t>Environmental Indicators and Selected Time Series</t>
  </si>
  <si>
    <t>RefTable</t>
  </si>
  <si>
    <t>Choose a country from the following drop-down list:</t>
  </si>
  <si>
    <t>Forest Area</t>
  </si>
  <si>
    <t>Definitions &amp; Technical notes:</t>
  </si>
  <si>
    <t>Source:</t>
  </si>
  <si>
    <r>
      <t>km</t>
    </r>
    <r>
      <rPr>
        <i/>
        <vertAlign val="superscript"/>
        <sz val="8"/>
        <rFont val="Arial"/>
        <family val="2"/>
      </rPr>
      <t>2</t>
    </r>
  </si>
  <si>
    <t>Guernsey</t>
  </si>
  <si>
    <t>Holy See</t>
  </si>
  <si>
    <t>Jersey</t>
  </si>
  <si>
    <t>Marshall Islands</t>
  </si>
  <si>
    <t>Norfolk Island</t>
  </si>
  <si>
    <t>Venezuela (Bolivarian Republic of)</t>
  </si>
  <si>
    <t>Belgium</t>
  </si>
  <si>
    <t>Falkland Islands (Malvinas)</t>
  </si>
  <si>
    <t>Faeroe Islands</t>
  </si>
  <si>
    <t>Monaco</t>
  </si>
  <si>
    <t>Mongolia</t>
  </si>
  <si>
    <t>Saint Helena</t>
  </si>
  <si>
    <t>Bolivia (Plurinational State of)</t>
  </si>
  <si>
    <t>Cabo Verde</t>
  </si>
  <si>
    <t>Côte d'Ivoire</t>
  </si>
  <si>
    <t>Democratic People's Republic of Korea</t>
  </si>
  <si>
    <t>Democratic Republic of the Congo</t>
  </si>
  <si>
    <t>Lao People's Democratic Republic</t>
  </si>
  <si>
    <t>Libya</t>
  </si>
  <si>
    <t>Micronesia (Federated States of)</t>
  </si>
  <si>
    <t>Republic of Korea</t>
  </si>
  <si>
    <t>Saint Barthélemy</t>
  </si>
  <si>
    <t>Saint Martin (French part)</t>
  </si>
  <si>
    <t>Saint Vincent and the Grenadines</t>
  </si>
  <si>
    <t>South Sudan</t>
  </si>
  <si>
    <t>State of Palestine</t>
  </si>
  <si>
    <t>Sudan</t>
  </si>
  <si>
    <t>Svalbard and Jan Mayen Islands</t>
  </si>
  <si>
    <t>The former Yugoslav Republic of Macedonia</t>
  </si>
  <si>
    <t>United Kingdom of Great Britain and Northern Ireland</t>
  </si>
  <si>
    <t>United Republic of Tanzania</t>
  </si>
  <si>
    <t>United States of America</t>
  </si>
  <si>
    <r>
      <t>Last update:</t>
    </r>
    <r>
      <rPr>
        <sz val="11"/>
        <rFont val="Arial"/>
        <family val="2"/>
      </rPr>
      <t xml:space="preserve"> January 2016</t>
    </r>
  </si>
  <si>
    <t>Food and Agriculture Organization of the United Nations (FAO), Global Forest Resources Assessments, The Forest Land Use Data Explorer (FLUDE).</t>
  </si>
  <si>
    <r>
      <t xml:space="preserve">Available at: </t>
    </r>
    <r>
      <rPr>
        <u/>
        <sz val="8"/>
        <color rgb="FF0000FF"/>
        <rFont val="Arial"/>
        <family val="2"/>
      </rPr>
      <t>http://www.fao.org/forest-resources-assessment/explore-data/flude/en/</t>
    </r>
    <r>
      <rPr>
        <sz val="8"/>
        <rFont val="Arial"/>
        <family val="2"/>
      </rPr>
      <t>.</t>
    </r>
  </si>
  <si>
    <t>Forest is the land spanning more than 0.5 hectares with trees higher than 5 metres and a canopy cover of more than 10 percent, or trees able to reach these thresholds in situ. It does not include land that is predominantly under agricultural or urban land use. Forest is determined both by the presence of trees and the absence of other predominant land uses. The trees should be able to reach a minimum height of 5 metres in situ. Areas under reforestation that have not yet reached but are expected to reach a canopy cover of 10 percent and a tree height of 5 metres are included, as are temporarily unstocked areas, resulting from human intervention or natural causes, which are expected to regenerate. Includes: areas with bamboo and palms provided that height and canopy cover criteria are met; forest roads, firebreaks and other small open areas; forest in national parks, nature reserves and other protected areas such as those of specific scientific, historical, cultural or spiritual interest; windbreaks, shelterbelts and corridors of trees with an area of more than 0.5 ha and width of more than 20 metres; plantations primarily used for forestry or protective purposes, such as: rubber-wood plantations and cork, oak stands. Excludes: tree stands in agricultural production systems, for example in fruit plantations and agroforestry systems. The term also excludes trees in urban parks and gardens. Forest is composed of the following sub-categories: “Primary forest”, “Other naturally regenerated forest” and “Planted forest”.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</si>
</sst>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 ##0"/>
  </numFmts>
  <fonts count="29" x14ac:knownFonts="1">
    <font>
      <sz val="10"/>
      <name val="Arial"/>
    </font>
    <font>
      <sz val="10"/>
      <name val="Arial"/>
      <family val="2"/>
    </font>
    <font>
      <b/>
      <sz val="10"/>
      <name val="Arial"/>
      <family val="2"/>
    </font>
    <font>
      <sz val="8"/>
      <name val="Arial"/>
      <family val="2"/>
    </font>
    <font>
      <sz val="8"/>
      <name val="Arial"/>
      <family val="2"/>
    </font>
    <font>
      <sz val="10"/>
      <color indexed="8"/>
      <name val="Arial"/>
      <family val="2"/>
    </font>
    <font>
      <sz val="8"/>
      <color indexed="8"/>
      <name val="Arial"/>
      <family val="2"/>
    </font>
    <font>
      <b/>
      <sz val="8"/>
      <color indexed="8"/>
      <name val="Arial"/>
      <family val="2"/>
    </font>
    <font>
      <sz val="10"/>
      <name val="Arial"/>
      <family val="2"/>
    </font>
    <font>
      <i/>
      <vertAlign val="superscript"/>
      <sz val="8"/>
      <name val="Arial"/>
      <family val="2"/>
    </font>
    <font>
      <b/>
      <sz val="12"/>
      <name val="Arial"/>
      <family val="2"/>
    </font>
    <font>
      <i/>
      <sz val="12"/>
      <name val="Arial"/>
      <family val="2"/>
    </font>
    <font>
      <sz val="12"/>
      <name val="Arial"/>
      <family val="2"/>
    </font>
    <font>
      <b/>
      <sz val="10"/>
      <color indexed="8"/>
      <name val="Arial"/>
      <family val="2"/>
    </font>
    <font>
      <b/>
      <u/>
      <sz val="9"/>
      <name val="Arial"/>
      <family val="2"/>
    </font>
    <font>
      <b/>
      <i/>
      <u/>
      <vertAlign val="superscript"/>
      <sz val="8"/>
      <name val="Arial"/>
      <family val="2"/>
    </font>
    <font>
      <b/>
      <u/>
      <sz val="8"/>
      <name val="Arial"/>
      <family val="2"/>
    </font>
    <font>
      <b/>
      <sz val="13"/>
      <name val="Arial"/>
      <family val="2"/>
    </font>
    <font>
      <b/>
      <sz val="15"/>
      <name val="Arial"/>
      <family val="2"/>
    </font>
    <font>
      <b/>
      <sz val="11"/>
      <color indexed="12"/>
      <name val="Arial"/>
      <family val="2"/>
    </font>
    <font>
      <b/>
      <i/>
      <u/>
      <sz val="9"/>
      <name val="Arial"/>
      <family val="2"/>
    </font>
    <font>
      <sz val="10"/>
      <color indexed="23"/>
      <name val="Arial"/>
      <family val="2"/>
    </font>
    <font>
      <sz val="10"/>
      <color indexed="9"/>
      <name val="Arial"/>
      <family val="2"/>
    </font>
    <font>
      <b/>
      <sz val="10"/>
      <color indexed="9"/>
      <name val="Arial"/>
      <family val="2"/>
    </font>
    <font>
      <b/>
      <sz val="8"/>
      <color indexed="9"/>
      <name val="Arial"/>
      <family val="2"/>
    </font>
    <font>
      <i/>
      <sz val="8"/>
      <name val="Arial"/>
      <family val="2"/>
    </font>
    <font>
      <i/>
      <sz val="11"/>
      <name val="Arial"/>
      <family val="2"/>
    </font>
    <font>
      <sz val="11"/>
      <name val="Arial"/>
      <family val="2"/>
    </font>
    <font>
      <u/>
      <sz val="8"/>
      <color rgb="FF0000FF"/>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12">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5" fillId="0" borderId="0"/>
    <xf numFmtId="0" fontId="5" fillId="0" borderId="0"/>
    <xf numFmtId="0" fontId="8" fillId="0" borderId="0"/>
  </cellStyleXfs>
  <cellXfs count="90">
    <xf numFmtId="0" fontId="0" fillId="0" borderId="0" xfId="0"/>
    <xf numFmtId="0" fontId="14" fillId="0" borderId="0" xfId="0" applyFont="1" applyAlignment="1" applyProtection="1">
      <alignment horizontal="left"/>
      <protection locked="0"/>
    </xf>
    <xf numFmtId="165" fontId="14" fillId="0" borderId="0" xfId="0" applyNumberFormat="1" applyFont="1" applyAlignment="1" applyProtection="1">
      <alignment horizontal="left"/>
      <protection locked="0"/>
    </xf>
    <xf numFmtId="0" fontId="15" fillId="0" borderId="0" xfId="0" applyFont="1" applyAlignment="1" applyProtection="1">
      <alignment horizontal="left"/>
      <protection locked="0"/>
    </xf>
    <xf numFmtId="165" fontId="0" fillId="0" borderId="0" xfId="0" applyNumberFormat="1" applyAlignment="1" applyProtection="1">
      <alignment horizontal="left"/>
      <protection locked="0"/>
    </xf>
    <xf numFmtId="0" fontId="9" fillId="0" borderId="0" xfId="0" applyFont="1" applyAlignment="1" applyProtection="1">
      <alignment horizontal="left"/>
      <protection locked="0"/>
    </xf>
    <xf numFmtId="0" fontId="0" fillId="0" borderId="0" xfId="0" applyFill="1" applyProtection="1">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right"/>
      <protection locked="0"/>
    </xf>
    <xf numFmtId="0" fontId="0" fillId="0" borderId="0" xfId="0" applyProtection="1">
      <protection locked="0"/>
    </xf>
    <xf numFmtId="0" fontId="0" fillId="2" borderId="0" xfId="0" applyFill="1" applyAlignment="1" applyProtection="1">
      <alignment horizontal="left"/>
      <protection locked="0"/>
    </xf>
    <xf numFmtId="0" fontId="0" fillId="2" borderId="0" xfId="0" applyFill="1" applyProtection="1">
      <protection locked="0"/>
    </xf>
    <xf numFmtId="164" fontId="0" fillId="2" borderId="0" xfId="0" applyNumberFormat="1" applyFill="1" applyAlignment="1" applyProtection="1">
      <alignment horizontal="right"/>
      <protection locked="0"/>
    </xf>
    <xf numFmtId="0" fontId="18"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165" fontId="1" fillId="2" borderId="0" xfId="0" applyNumberFormat="1" applyFont="1" applyFill="1" applyAlignment="1" applyProtection="1">
      <alignment horizontal="right"/>
      <protection locked="0"/>
    </xf>
    <xf numFmtId="0" fontId="1" fillId="2" borderId="0" xfId="0" applyFont="1" applyFill="1" applyProtection="1">
      <protection locked="0"/>
    </xf>
    <xf numFmtId="165" fontId="6" fillId="0" borderId="0" xfId="1" applyNumberFormat="1" applyFont="1" applyFill="1" applyBorder="1" applyAlignment="1" applyProtection="1">
      <alignment horizontal="left" wrapText="1"/>
      <protection locked="0"/>
    </xf>
    <xf numFmtId="0" fontId="17" fillId="2" borderId="0" xfId="0" applyFont="1" applyFill="1" applyAlignment="1" applyProtection="1">
      <alignment horizontal="left"/>
      <protection locked="0"/>
    </xf>
    <xf numFmtId="165" fontId="6" fillId="2" borderId="0" xfId="1" applyNumberFormat="1" applyFont="1" applyFill="1" applyBorder="1" applyAlignment="1" applyProtection="1">
      <alignment horizontal="right" wrapText="1"/>
      <protection locked="0"/>
    </xf>
    <xf numFmtId="0" fontId="10" fillId="2" borderId="0" xfId="0" applyFont="1" applyFill="1" applyAlignment="1" applyProtection="1">
      <alignment horizontal="left"/>
      <protection locked="0"/>
    </xf>
    <xf numFmtId="0" fontId="19" fillId="2" borderId="0" xfId="0" applyFont="1" applyFill="1" applyProtection="1">
      <protection locked="0"/>
    </xf>
    <xf numFmtId="165" fontId="6" fillId="3" borderId="0" xfId="1" applyNumberFormat="1" applyFont="1" applyFill="1" applyBorder="1" applyAlignment="1" applyProtection="1">
      <alignment horizontal="left"/>
      <protection locked="0"/>
    </xf>
    <xf numFmtId="165" fontId="6" fillId="4" borderId="0" xfId="1" applyNumberFormat="1" applyFont="1" applyFill="1" applyBorder="1" applyAlignment="1" applyProtection="1">
      <alignment wrapText="1"/>
      <protection locked="0"/>
    </xf>
    <xf numFmtId="165" fontId="6" fillId="4" borderId="0" xfId="1" applyNumberFormat="1" applyFont="1" applyFill="1" applyBorder="1" applyAlignment="1" applyProtection="1">
      <alignment horizontal="right" wrapText="1"/>
      <protection locked="0"/>
    </xf>
    <xf numFmtId="165" fontId="6" fillId="0" borderId="0" xfId="1" applyNumberFormat="1" applyFont="1" applyFill="1" applyBorder="1" applyAlignment="1" applyProtection="1">
      <alignment wrapText="1"/>
      <protection locked="0"/>
    </xf>
    <xf numFmtId="165" fontId="6" fillId="0" borderId="0" xfId="1" applyNumberFormat="1" applyFont="1" applyFill="1" applyBorder="1" applyAlignment="1" applyProtection="1">
      <alignment horizontal="right" wrapText="1"/>
      <protection locked="0"/>
    </xf>
    <xf numFmtId="165" fontId="6" fillId="0" borderId="0" xfId="1" applyNumberFormat="1" applyFont="1" applyFill="1" applyBorder="1" applyAlignment="1" applyProtection="1">
      <alignment horizontal="right"/>
      <protection locked="0"/>
    </xf>
    <xf numFmtId="165" fontId="6" fillId="4" borderId="0" xfId="1" applyNumberFormat="1" applyFont="1" applyFill="1" applyBorder="1" applyAlignment="1" applyProtection="1">
      <alignment horizontal="right"/>
      <protection locked="0"/>
    </xf>
    <xf numFmtId="0" fontId="4" fillId="3" borderId="0" xfId="0" applyFont="1" applyFill="1" applyProtection="1">
      <protection locked="0"/>
    </xf>
    <xf numFmtId="164" fontId="4" fillId="3" borderId="0" xfId="0" applyNumberFormat="1" applyFont="1" applyFill="1" applyAlignment="1" applyProtection="1">
      <alignment horizontal="right"/>
      <protection locked="0"/>
    </xf>
    <xf numFmtId="0" fontId="20" fillId="0" borderId="0" xfId="0" applyFont="1" applyAlignment="1" applyProtection="1">
      <protection locked="0"/>
    </xf>
    <xf numFmtId="165" fontId="3"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164" fontId="4" fillId="0" borderId="0" xfId="0" applyNumberFormat="1" applyFont="1" applyFill="1" applyAlignment="1" applyProtection="1">
      <protection locked="0"/>
    </xf>
    <xf numFmtId="0" fontId="9" fillId="0" borderId="0" xfId="0" applyFont="1" applyFill="1" applyAlignment="1" applyProtection="1">
      <alignment horizontal="left" wrapText="1"/>
      <protection locked="0"/>
    </xf>
    <xf numFmtId="164" fontId="3" fillId="0" borderId="0" xfId="0" applyNumberFormat="1" applyFont="1" applyFill="1" applyAlignment="1" applyProtection="1">
      <protection locked="0"/>
    </xf>
    <xf numFmtId="0" fontId="9" fillId="0" borderId="0" xfId="0" applyFont="1" applyFill="1" applyAlignment="1" applyProtection="1">
      <alignment horizontal="left"/>
      <protection locked="0"/>
    </xf>
    <xf numFmtId="0" fontId="4" fillId="0" borderId="0" xfId="0" applyFont="1" applyAlignment="1" applyProtection="1">
      <alignment horizontal="left"/>
      <protection locked="0"/>
    </xf>
    <xf numFmtId="164" fontId="0" fillId="0" borderId="0" xfId="0" applyNumberFormat="1" applyAlignment="1" applyProtection="1">
      <alignment horizontal="right"/>
      <protection locked="0"/>
    </xf>
    <xf numFmtId="164" fontId="4" fillId="0" borderId="0" xfId="0" applyNumberFormat="1" applyFont="1" applyAlignment="1" applyProtection="1">
      <alignment wrapText="1"/>
      <protection locked="0"/>
    </xf>
    <xf numFmtId="164" fontId="16" fillId="0" borderId="0" xfId="0" applyNumberFormat="1" applyFont="1" applyAlignment="1" applyProtection="1">
      <alignment wrapText="1"/>
      <protection locked="0"/>
    </xf>
    <xf numFmtId="0" fontId="0" fillId="0" borderId="0" xfId="0" applyAlignment="1" applyProtection="1">
      <protection locked="0"/>
    </xf>
    <xf numFmtId="0" fontId="8" fillId="2" borderId="0" xfId="0" applyFont="1" applyFill="1" applyAlignment="1" applyProtection="1">
      <alignment horizontal="left"/>
      <protection locked="0"/>
    </xf>
    <xf numFmtId="165" fontId="6" fillId="2" borderId="0" xfId="1" applyNumberFormat="1" applyFont="1" applyFill="1" applyBorder="1" applyAlignment="1" applyProtection="1">
      <alignment horizontal="left" wrapText="1"/>
      <protection locked="0"/>
    </xf>
    <xf numFmtId="0" fontId="2" fillId="2" borderId="0" xfId="0" applyFont="1" applyFill="1" applyAlignment="1" applyProtection="1">
      <alignment horizontal="left"/>
      <protection locked="0"/>
    </xf>
    <xf numFmtId="165" fontId="6" fillId="5" borderId="1" xfId="1" applyNumberFormat="1" applyFont="1" applyFill="1" applyBorder="1" applyAlignment="1" applyProtection="1">
      <alignment horizontal="right" wrapText="1"/>
      <protection hidden="1"/>
    </xf>
    <xf numFmtId="165" fontId="6" fillId="5" borderId="0" xfId="1" applyNumberFormat="1" applyFont="1" applyFill="1" applyBorder="1" applyAlignment="1" applyProtection="1">
      <alignment horizontal="right" wrapText="1"/>
      <protection hidden="1"/>
    </xf>
    <xf numFmtId="0" fontId="0" fillId="5" borderId="0" xfId="0" applyFill="1" applyBorder="1" applyProtection="1">
      <protection hidden="1"/>
    </xf>
    <xf numFmtId="165" fontId="6" fillId="5" borderId="2" xfId="1" applyNumberFormat="1" applyFont="1" applyFill="1" applyBorder="1" applyAlignment="1" applyProtection="1">
      <alignment horizontal="right" wrapText="1"/>
      <protection hidden="1"/>
    </xf>
    <xf numFmtId="2" fontId="13" fillId="6" borderId="0" xfId="2"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7" fillId="6" borderId="0" xfId="2" applyNumberFormat="1" applyFont="1" applyFill="1" applyBorder="1" applyAlignment="1" applyProtection="1">
      <alignment horizontal="right" vertical="center"/>
      <protection locked="0"/>
    </xf>
    <xf numFmtId="0" fontId="22" fillId="0" borderId="0" xfId="0" applyFont="1" applyProtection="1">
      <protection locked="0"/>
    </xf>
    <xf numFmtId="2" fontId="23" fillId="0" borderId="0" xfId="2" applyNumberFormat="1" applyFont="1" applyFill="1" applyBorder="1" applyAlignment="1" applyProtection="1">
      <alignment horizontal="left"/>
      <protection hidden="1"/>
    </xf>
    <xf numFmtId="0" fontId="24" fillId="0" borderId="0" xfId="2" applyNumberFormat="1" applyFont="1" applyFill="1" applyBorder="1" applyAlignment="1" applyProtection="1">
      <alignment horizontal="right"/>
      <protection hidden="1"/>
    </xf>
    <xf numFmtId="0" fontId="22" fillId="0" borderId="0" xfId="0" applyFont="1" applyBorder="1" applyProtection="1">
      <protection hidden="1"/>
    </xf>
    <xf numFmtId="0" fontId="4" fillId="0" borderId="0" xfId="0" applyFont="1" applyFill="1" applyProtection="1">
      <protection locked="0"/>
    </xf>
    <xf numFmtId="164" fontId="4" fillId="0" borderId="0" xfId="0" applyNumberFormat="1" applyFont="1" applyFill="1" applyAlignment="1" applyProtection="1">
      <alignment horizontal="right"/>
      <protection locked="0"/>
    </xf>
    <xf numFmtId="0" fontId="22" fillId="0" borderId="0" xfId="0" applyFont="1" applyProtection="1">
      <protection hidden="1"/>
    </xf>
    <xf numFmtId="0" fontId="25" fillId="3" borderId="0" xfId="0" applyFont="1" applyFill="1" applyAlignment="1" applyProtection="1">
      <alignment horizontal="center"/>
      <protection locked="0"/>
    </xf>
    <xf numFmtId="165" fontId="6" fillId="2" borderId="0" xfId="1" applyNumberFormat="1" applyFont="1" applyFill="1" applyBorder="1" applyAlignment="1" applyProtection="1">
      <alignment horizontal="right" wrapText="1"/>
      <protection hidden="1"/>
    </xf>
    <xf numFmtId="0" fontId="0" fillId="2" borderId="0" xfId="0" applyFill="1" applyBorder="1" applyProtection="1">
      <protection hidden="1"/>
    </xf>
    <xf numFmtId="165" fontId="6" fillId="5" borderId="3" xfId="1" applyNumberFormat="1" applyFont="1" applyFill="1" applyBorder="1" applyAlignment="1" applyProtection="1">
      <alignment horizontal="right" wrapText="1"/>
      <protection hidden="1"/>
    </xf>
    <xf numFmtId="165" fontId="6" fillId="5" borderId="4" xfId="1" applyNumberFormat="1" applyFont="1" applyFill="1" applyBorder="1" applyAlignment="1" applyProtection="1">
      <alignment horizontal="right" wrapText="1"/>
      <protection hidden="1"/>
    </xf>
    <xf numFmtId="165" fontId="6" fillId="5" borderId="5" xfId="1" applyNumberFormat="1" applyFont="1" applyFill="1" applyBorder="1" applyAlignment="1" applyProtection="1">
      <alignment horizontal="right" wrapText="1"/>
      <protection hidden="1"/>
    </xf>
    <xf numFmtId="0" fontId="11" fillId="0" borderId="0" xfId="0" applyFont="1" applyFill="1" applyAlignment="1" applyProtection="1">
      <alignment horizontal="right"/>
      <protection locked="0"/>
    </xf>
    <xf numFmtId="49" fontId="12" fillId="0" borderId="0" xfId="0" applyNumberFormat="1" applyFont="1" applyFill="1" applyAlignment="1" applyProtection="1">
      <protection locked="0"/>
    </xf>
    <xf numFmtId="0" fontId="0" fillId="0" borderId="0" xfId="0" applyFill="1" applyBorder="1" applyProtection="1">
      <protection hidden="1"/>
    </xf>
    <xf numFmtId="0" fontId="21" fillId="0" borderId="0" xfId="0" applyFont="1" applyFill="1" applyBorder="1" applyProtection="1">
      <protection hidden="1"/>
    </xf>
    <xf numFmtId="0" fontId="22" fillId="0" borderId="0" xfId="0" applyFont="1" applyFill="1" applyBorder="1" applyProtection="1">
      <protection hidden="1"/>
    </xf>
    <xf numFmtId="0" fontId="0" fillId="0" borderId="0" xfId="0" applyFill="1" applyAlignment="1" applyProtection="1">
      <alignment vertical="center"/>
      <protection locked="0"/>
    </xf>
    <xf numFmtId="0" fontId="0" fillId="0" borderId="0" xfId="0" applyFill="1" applyAlignment="1" applyProtection="1">
      <protection locked="0"/>
    </xf>
    <xf numFmtId="49" fontId="26" fillId="2" borderId="0" xfId="0" applyNumberFormat="1" applyFont="1" applyFill="1" applyAlignment="1" applyProtection="1">
      <alignment horizontal="right"/>
      <protection locked="0"/>
    </xf>
    <xf numFmtId="0" fontId="0" fillId="0" borderId="0" xfId="0" applyAlignment="1" applyProtection="1">
      <alignment vertical="top"/>
      <protection locked="0"/>
    </xf>
    <xf numFmtId="165" fontId="6" fillId="4" borderId="0" xfId="1" applyNumberFormat="1" applyFont="1" applyFill="1" applyBorder="1" applyAlignment="1" applyProtection="1">
      <protection locked="0"/>
    </xf>
    <xf numFmtId="165" fontId="6" fillId="0" borderId="0" xfId="1" applyNumberFormat="1" applyFont="1" applyFill="1" applyBorder="1" applyAlignment="1" applyProtection="1">
      <protection locked="0"/>
    </xf>
    <xf numFmtId="0" fontId="3" fillId="0" borderId="0" xfId="0" applyFont="1" applyAlignment="1" applyProtection="1">
      <protection locked="0"/>
    </xf>
    <xf numFmtId="0" fontId="16" fillId="0" borderId="0" xfId="0" applyFont="1" applyAlignment="1" applyProtection="1">
      <alignment horizontal="left"/>
      <protection locked="0"/>
    </xf>
    <xf numFmtId="165" fontId="5" fillId="7" borderId="6" xfId="1" applyNumberFormat="1" applyFont="1" applyFill="1" applyBorder="1" applyAlignment="1" applyProtection="1">
      <alignment horizontal="left" shrinkToFit="1"/>
      <protection locked="0"/>
    </xf>
    <xf numFmtId="165" fontId="5" fillId="7" borderId="7" xfId="1" applyNumberFormat="1" applyFont="1" applyFill="1" applyBorder="1" applyAlignment="1" applyProtection="1">
      <alignment horizontal="left" shrinkToFit="1"/>
      <protection locked="0"/>
    </xf>
    <xf numFmtId="165" fontId="5" fillId="7" borderId="8" xfId="1" applyNumberFormat="1" applyFont="1" applyFill="1" applyBorder="1" applyAlignment="1" applyProtection="1">
      <alignment horizontal="left" shrinkToFit="1"/>
      <protection locked="0"/>
    </xf>
    <xf numFmtId="0" fontId="25" fillId="3" borderId="0" xfId="0" applyFont="1" applyFill="1" applyAlignment="1" applyProtection="1">
      <alignment horizontal="center"/>
      <protection locked="0"/>
    </xf>
    <xf numFmtId="0" fontId="3" fillId="0" borderId="0" xfId="0" applyFont="1" applyAlignment="1" applyProtection="1">
      <alignment horizontal="left"/>
      <protection locked="0"/>
    </xf>
    <xf numFmtId="0" fontId="0" fillId="0" borderId="0" xfId="0" applyAlignment="1"/>
    <xf numFmtId="0" fontId="3" fillId="0" borderId="0" xfId="0" applyFont="1" applyAlignment="1" applyProtection="1">
      <alignment horizontal="left" wrapText="1"/>
      <protection locked="0"/>
    </xf>
    <xf numFmtId="0" fontId="0" fillId="0" borderId="0" xfId="0" applyAlignment="1">
      <alignment horizontal="left"/>
    </xf>
    <xf numFmtId="165" fontId="6" fillId="5" borderId="9" xfId="1" applyNumberFormat="1" applyFont="1" applyFill="1" applyBorder="1" applyAlignment="1" applyProtection="1">
      <alignment horizontal="right" wrapText="1"/>
      <protection hidden="1"/>
    </xf>
    <xf numFmtId="165" fontId="6" fillId="5" borderId="10" xfId="1" applyNumberFormat="1" applyFont="1" applyFill="1" applyBorder="1" applyAlignment="1" applyProtection="1">
      <alignment horizontal="right" wrapText="1"/>
      <protection hidden="1"/>
    </xf>
    <xf numFmtId="165" fontId="6" fillId="5" borderId="11" xfId="1" applyNumberFormat="1" applyFont="1" applyFill="1" applyBorder="1" applyAlignment="1" applyProtection="1">
      <alignment horizontal="right" wrapText="1"/>
      <protection hidden="1"/>
    </xf>
  </cellXfs>
  <cellStyles count="4">
    <cellStyle name="Normal" xfId="0" builtinId="0"/>
    <cellStyle name="Normal 2" xfId="3"/>
    <cellStyle name="Normal_NOx" xfId="1"/>
    <cellStyle name="Normal_Sheet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Forest Area</a:t>
            </a:r>
          </a:p>
        </c:rich>
      </c:tx>
      <c:layout>
        <c:manualLayout>
          <c:xMode val="edge"/>
          <c:yMode val="edge"/>
          <c:x val="0.41809340867279265"/>
          <c:y val="4.0816326530612242E-2"/>
        </c:manualLayout>
      </c:layout>
      <c:overlay val="0"/>
      <c:spPr>
        <a:noFill/>
        <a:ln w="25400">
          <a:noFill/>
        </a:ln>
      </c:spPr>
    </c:title>
    <c:autoTitleDeleted val="0"/>
    <c:plotArea>
      <c:layout>
        <c:manualLayout>
          <c:layoutTarget val="inner"/>
          <c:xMode val="edge"/>
          <c:yMode val="edge"/>
          <c:x val="0.17114934857950578"/>
          <c:y val="0.16326530612244897"/>
          <c:w val="0.7432771709738536"/>
          <c:h val="0.64081632653061227"/>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00"/>
              </a:solidFill>
              <a:prstDash val="solid"/>
            </a:ln>
          </c:spPr>
          <c:invertIfNegative val="0"/>
          <c:cat>
            <c:numRef>
              <c:f>ForestTS!$C$29:$G$29</c:f>
              <c:numCache>
                <c:formatCode>General</c:formatCode>
                <c:ptCount val="5"/>
                <c:pt idx="0">
                  <c:v>1990</c:v>
                </c:pt>
                <c:pt idx="1">
                  <c:v>2000</c:v>
                </c:pt>
                <c:pt idx="2">
                  <c:v>2005</c:v>
                </c:pt>
                <c:pt idx="3">
                  <c:v>2010</c:v>
                </c:pt>
                <c:pt idx="4">
                  <c:v>2015</c:v>
                </c:pt>
              </c:numCache>
            </c:numRef>
          </c:cat>
          <c:val>
            <c:numRef>
              <c:f>ForestTS!$C$30:$G$30</c:f>
              <c:numCache>
                <c:formatCode>General</c:formatCode>
                <c:ptCount val="5"/>
                <c:pt idx="0">
                  <c:v>13500</c:v>
                </c:pt>
                <c:pt idx="1">
                  <c:v>13500</c:v>
                </c:pt>
                <c:pt idx="2">
                  <c:v>13500</c:v>
                </c:pt>
                <c:pt idx="3">
                  <c:v>13500</c:v>
                </c:pt>
                <c:pt idx="4">
                  <c:v>13500</c:v>
                </c:pt>
              </c:numCache>
            </c:numRef>
          </c:val>
        </c:ser>
        <c:dLbls>
          <c:showLegendKey val="0"/>
          <c:showVal val="0"/>
          <c:showCatName val="0"/>
          <c:showSerName val="0"/>
          <c:showPercent val="0"/>
          <c:showBubbleSize val="0"/>
        </c:dLbls>
        <c:gapWidth val="30"/>
        <c:axId val="168684160"/>
        <c:axId val="168870656"/>
      </c:barChart>
      <c:catAx>
        <c:axId val="168684160"/>
        <c:scaling>
          <c:orientation val="minMax"/>
        </c:scaling>
        <c:delete val="0"/>
        <c:axPos val="b"/>
        <c:title>
          <c:tx>
            <c:rich>
              <a:bodyPr/>
              <a:lstStyle/>
              <a:p>
                <a:pPr algn="r">
                  <a:defRPr sz="800" b="1" i="0" u="none" strike="noStrike" baseline="0">
                    <a:solidFill>
                      <a:srgbClr val="000000"/>
                    </a:solidFill>
                    <a:latin typeface="Arial"/>
                    <a:ea typeface="Arial"/>
                    <a:cs typeface="Arial"/>
                  </a:defRPr>
                </a:pPr>
                <a:r>
                  <a:rPr lang="fr-FR"/>
                  <a:t>Time (year)</a:t>
                </a:r>
              </a:p>
            </c:rich>
          </c:tx>
          <c:layout>
            <c:manualLayout>
              <c:xMode val="edge"/>
              <c:yMode val="edge"/>
              <c:x val="0.84492322614519499"/>
              <c:y val="0.909180531570974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68870656"/>
        <c:crosses val="autoZero"/>
        <c:auto val="1"/>
        <c:lblAlgn val="ctr"/>
        <c:lblOffset val="100"/>
        <c:tickLblSkip val="1"/>
        <c:tickMarkSkip val="1"/>
        <c:noMultiLvlLbl val="0"/>
      </c:catAx>
      <c:valAx>
        <c:axId val="168870656"/>
        <c:scaling>
          <c:orientation val="minMax"/>
          <c:min val="0"/>
        </c:scaling>
        <c:delete val="0"/>
        <c:axPos val="l"/>
        <c:majorGridlines/>
        <c:title>
          <c:tx>
            <c:rich>
              <a:bodyPr/>
              <a:lstStyle/>
              <a:p>
                <a:pPr>
                  <a:defRPr sz="800" b="1"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Area (km</a:t>
                </a:r>
                <a:r>
                  <a:rPr lang="fr-FR" sz="800" b="1" i="0" u="none" strike="noStrike" baseline="30000">
                    <a:solidFill>
                      <a:srgbClr val="000000"/>
                    </a:solidFill>
                    <a:latin typeface="Arial"/>
                    <a:cs typeface="Arial"/>
                  </a:rPr>
                  <a:t>2</a:t>
                </a:r>
                <a:r>
                  <a:rPr lang="fr-FR" sz="800" b="1" i="0" u="none" strike="noStrike" baseline="0">
                    <a:solidFill>
                      <a:srgbClr val="000000"/>
                    </a:solidFill>
                    <a:latin typeface="Arial"/>
                    <a:cs typeface="Arial"/>
                  </a:rPr>
                  <a:t>)</a:t>
                </a:r>
              </a:p>
            </c:rich>
          </c:tx>
          <c:layout>
            <c:manualLayout>
              <c:xMode val="edge"/>
              <c:yMode val="edge"/>
              <c:x val="2.4449906939929395E-2"/>
              <c:y val="0.371428571428571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86841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371475</xdr:colOff>
      <xdr:row>10</xdr:row>
      <xdr:rowOff>57150</xdr:rowOff>
    </xdr:from>
    <xdr:to>
      <xdr:col>6</xdr:col>
      <xdr:colOff>923925</xdr:colOff>
      <xdr:row>24</xdr:row>
      <xdr:rowOff>123825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1066800</xdr:colOff>
      <xdr:row>25</xdr:row>
      <xdr:rowOff>19050</xdr:rowOff>
    </xdr:from>
    <xdr:to>
      <xdr:col>6</xdr:col>
      <xdr:colOff>1123950</xdr:colOff>
      <xdr:row>26</xdr:row>
      <xdr:rowOff>66675</xdr:rowOff>
    </xdr:to>
    <xdr:sp macro="" textlink="">
      <xdr:nvSpPr>
        <xdr:cNvPr id="1046" name="Text Box 22"/>
        <xdr:cNvSpPr txBox="1">
          <a:spLocks noChangeArrowheads="1"/>
        </xdr:cNvSpPr>
      </xdr:nvSpPr>
      <xdr:spPr bwMode="auto">
        <a:xfrm>
          <a:off x="3152775" y="4076700"/>
          <a:ext cx="3390900" cy="20955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0"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o.org/forest-resources-assessment/explore-data/flud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7"/>
  <sheetViews>
    <sheetView tabSelected="1" zoomScaleNormal="100" workbookViewId="0">
      <pane ySplit="32" topLeftCell="A33" activePane="bottomLeft" state="frozen"/>
      <selection pane="bottomLeft" activeCell="A33" sqref="A33"/>
    </sheetView>
  </sheetViews>
  <sheetFormatPr defaultColWidth="9.109375" defaultRowHeight="13.2" x14ac:dyDescent="0.25"/>
  <cols>
    <col min="1" max="1" width="1" style="9" customWidth="1"/>
    <col min="2" max="2" width="30.33203125" style="9" customWidth="1"/>
    <col min="3" max="3" width="16.6640625" style="9" customWidth="1"/>
    <col min="4" max="4" width="16.6640625" style="39" customWidth="1"/>
    <col min="5" max="6" width="16.6640625" style="9" customWidth="1"/>
    <col min="7" max="7" width="16.6640625" style="39" customWidth="1"/>
    <col min="8" max="8" width="2.109375" style="9" customWidth="1"/>
    <col min="9" max="9" width="8" style="6" customWidth="1"/>
    <col min="10" max="10" width="5.33203125" style="6" customWidth="1"/>
    <col min="11" max="12" width="8" style="6" customWidth="1"/>
    <col min="13" max="13" width="8.33203125" style="6" bestFit="1" customWidth="1"/>
    <col min="14" max="16" width="8.33203125" style="9" bestFit="1" customWidth="1"/>
    <col min="17" max="16384" width="9.109375" style="9"/>
  </cols>
  <sheetData>
    <row r="1" spans="1:17" ht="6.75" customHeight="1" x14ac:dyDescent="0.25">
      <c r="A1" s="6"/>
      <c r="B1" s="7"/>
      <c r="C1" s="6"/>
      <c r="D1" s="8"/>
      <c r="E1" s="6"/>
      <c r="F1" s="6"/>
      <c r="G1" s="8"/>
      <c r="H1" s="6"/>
      <c r="N1" s="6"/>
      <c r="O1" s="6"/>
      <c r="P1" s="6"/>
    </row>
    <row r="2" spans="1:17" ht="5.4" customHeight="1" x14ac:dyDescent="0.25">
      <c r="A2" s="6"/>
      <c r="B2" s="10"/>
      <c r="C2" s="12"/>
      <c r="D2" s="11"/>
      <c r="E2" s="12"/>
      <c r="F2" s="12"/>
      <c r="G2" s="11"/>
      <c r="H2" s="11"/>
    </row>
    <row r="3" spans="1:17" ht="19.2" x14ac:dyDescent="0.35">
      <c r="A3" s="6"/>
      <c r="B3" s="13" t="s">
        <v>202</v>
      </c>
      <c r="C3" s="15"/>
      <c r="D3" s="14"/>
      <c r="E3" s="15"/>
      <c r="F3" s="15"/>
      <c r="G3" s="11"/>
      <c r="H3" s="16"/>
    </row>
    <row r="4" spans="1:17" ht="6" customHeight="1" x14ac:dyDescent="0.35">
      <c r="A4" s="6"/>
      <c r="B4" s="13"/>
      <c r="C4" s="15"/>
      <c r="D4" s="14"/>
      <c r="E4" s="15"/>
      <c r="F4" s="15"/>
      <c r="G4" s="11"/>
      <c r="H4" s="16"/>
    </row>
    <row r="5" spans="1:17" ht="16.8" x14ac:dyDescent="0.3">
      <c r="A5" s="17"/>
      <c r="B5" s="18" t="s">
        <v>205</v>
      </c>
      <c r="C5" s="19"/>
      <c r="D5" s="19"/>
      <c r="E5" s="11"/>
      <c r="F5" s="11"/>
      <c r="G5" s="12"/>
      <c r="H5" s="73" t="s">
        <v>241</v>
      </c>
      <c r="J5" s="66"/>
      <c r="K5" s="67"/>
    </row>
    <row r="6" spans="1:17" ht="15.6" x14ac:dyDescent="0.3">
      <c r="A6" s="17"/>
      <c r="B6" s="20"/>
      <c r="C6" s="12"/>
      <c r="D6" s="11"/>
      <c r="E6" s="79" t="s">
        <v>122</v>
      </c>
      <c r="F6" s="80"/>
      <c r="G6" s="80"/>
      <c r="H6" s="81"/>
    </row>
    <row r="7" spans="1:17" ht="15" customHeight="1" x14ac:dyDescent="0.25">
      <c r="A7" s="6"/>
      <c r="B7" s="21" t="s">
        <v>204</v>
      </c>
      <c r="C7" s="12"/>
      <c r="D7" s="19"/>
      <c r="E7" s="19"/>
      <c r="F7" s="19"/>
      <c r="G7" s="12"/>
      <c r="H7" s="11"/>
    </row>
    <row r="8" spans="1:17" ht="8.4" customHeight="1" thickBot="1" x14ac:dyDescent="0.3">
      <c r="A8" s="6"/>
      <c r="B8" s="11"/>
      <c r="C8" s="12"/>
      <c r="D8" s="11"/>
      <c r="E8" s="12"/>
      <c r="F8" s="12"/>
      <c r="G8" s="11"/>
      <c r="H8" s="11"/>
      <c r="N8" s="6"/>
      <c r="O8" s="6"/>
      <c r="P8" s="6"/>
      <c r="Q8" s="6"/>
    </row>
    <row r="9" spans="1:17" ht="9" customHeight="1" x14ac:dyDescent="0.25">
      <c r="A9" s="6"/>
      <c r="B9" s="43"/>
      <c r="C9" s="87"/>
      <c r="D9" s="46"/>
      <c r="E9" s="46"/>
      <c r="F9" s="46"/>
      <c r="G9" s="63"/>
      <c r="H9" s="61"/>
      <c r="I9" s="68"/>
      <c r="J9" s="25"/>
      <c r="K9" s="27"/>
      <c r="L9" s="26"/>
      <c r="M9" s="26"/>
      <c r="N9" s="26"/>
      <c r="O9" s="26"/>
      <c r="P9" s="26"/>
      <c r="Q9" s="6"/>
    </row>
    <row r="10" spans="1:17" ht="9" customHeight="1" x14ac:dyDescent="0.25">
      <c r="A10" s="6"/>
      <c r="B10" s="43"/>
      <c r="C10" s="88"/>
      <c r="D10" s="47"/>
      <c r="E10" s="47"/>
      <c r="F10" s="47"/>
      <c r="G10" s="64"/>
      <c r="H10" s="61"/>
      <c r="I10" s="68"/>
      <c r="J10" s="25"/>
      <c r="K10" s="26"/>
      <c r="L10" s="26"/>
      <c r="M10" s="26"/>
      <c r="N10" s="26"/>
      <c r="O10" s="26"/>
      <c r="P10" s="26"/>
      <c r="Q10" s="6"/>
    </row>
    <row r="11" spans="1:17" x14ac:dyDescent="0.25">
      <c r="A11" s="6"/>
      <c r="B11" s="43"/>
      <c r="C11" s="88"/>
      <c r="D11" s="47"/>
      <c r="E11" s="47"/>
      <c r="F11" s="47"/>
      <c r="G11" s="64"/>
      <c r="H11" s="61"/>
      <c r="I11" s="68"/>
      <c r="J11" s="25"/>
      <c r="K11" s="26"/>
      <c r="L11" s="26"/>
      <c r="M11" s="26"/>
      <c r="N11" s="26"/>
      <c r="O11" s="6"/>
      <c r="P11" s="6"/>
      <c r="Q11" s="6"/>
    </row>
    <row r="12" spans="1:17" x14ac:dyDescent="0.25">
      <c r="A12" s="6"/>
      <c r="B12" s="43"/>
      <c r="C12" s="88"/>
      <c r="D12" s="48"/>
      <c r="E12" s="47"/>
      <c r="F12" s="47"/>
      <c r="G12" s="64"/>
      <c r="H12" s="62"/>
      <c r="I12" s="68"/>
      <c r="J12" s="68"/>
      <c r="K12" s="68"/>
      <c r="L12" s="69"/>
      <c r="N12" s="6"/>
      <c r="O12" s="6"/>
      <c r="P12" s="6"/>
      <c r="Q12" s="6"/>
    </row>
    <row r="13" spans="1:17" x14ac:dyDescent="0.25">
      <c r="A13" s="6"/>
      <c r="B13" s="43"/>
      <c r="C13" s="88"/>
      <c r="D13" s="47"/>
      <c r="E13" s="47"/>
      <c r="F13" s="47"/>
      <c r="G13" s="64"/>
      <c r="H13" s="61"/>
      <c r="I13" s="68"/>
      <c r="J13" s="68"/>
      <c r="K13" s="68"/>
      <c r="L13" s="69"/>
    </row>
    <row r="14" spans="1:17" x14ac:dyDescent="0.25">
      <c r="A14" s="6"/>
      <c r="B14" s="43"/>
      <c r="C14" s="88"/>
      <c r="D14" s="47"/>
      <c r="E14" s="47"/>
      <c r="F14" s="47"/>
      <c r="G14" s="64"/>
      <c r="H14" s="61"/>
      <c r="I14" s="68"/>
      <c r="J14" s="68"/>
      <c r="K14" s="68"/>
      <c r="L14" s="69"/>
    </row>
    <row r="15" spans="1:17" x14ac:dyDescent="0.25">
      <c r="A15" s="6"/>
      <c r="B15" s="43"/>
      <c r="C15" s="88"/>
      <c r="D15" s="47"/>
      <c r="E15" s="47"/>
      <c r="F15" s="47"/>
      <c r="G15" s="64"/>
      <c r="H15" s="61"/>
      <c r="I15" s="68"/>
      <c r="J15" s="68"/>
      <c r="K15" s="68"/>
      <c r="L15" s="69"/>
    </row>
    <row r="16" spans="1:17" x14ac:dyDescent="0.25">
      <c r="A16" s="6"/>
      <c r="B16" s="44"/>
      <c r="C16" s="88"/>
      <c r="D16" s="47"/>
      <c r="E16" s="47"/>
      <c r="F16" s="47"/>
      <c r="G16" s="64"/>
      <c r="H16" s="61"/>
      <c r="I16" s="68"/>
      <c r="J16" s="68"/>
      <c r="K16" s="68"/>
      <c r="L16" s="69"/>
    </row>
    <row r="17" spans="1:17" x14ac:dyDescent="0.25">
      <c r="A17" s="6"/>
      <c r="B17" s="44"/>
      <c r="C17" s="88"/>
      <c r="D17" s="47"/>
      <c r="E17" s="47"/>
      <c r="F17" s="47"/>
      <c r="G17" s="64"/>
      <c r="H17" s="61"/>
      <c r="I17" s="68"/>
      <c r="J17" s="68"/>
      <c r="K17" s="68"/>
      <c r="L17" s="69"/>
    </row>
    <row r="18" spans="1:17" x14ac:dyDescent="0.25">
      <c r="A18" s="6"/>
      <c r="B18" s="44"/>
      <c r="C18" s="88"/>
      <c r="D18" s="47"/>
      <c r="E18" s="47"/>
      <c r="F18" s="47"/>
      <c r="G18" s="64"/>
      <c r="H18" s="61"/>
      <c r="I18" s="68"/>
      <c r="J18" s="68"/>
      <c r="K18" s="68"/>
      <c r="L18" s="69"/>
    </row>
    <row r="19" spans="1:17" x14ac:dyDescent="0.25">
      <c r="A19" s="6"/>
      <c r="B19" s="44"/>
      <c r="C19" s="88"/>
      <c r="D19" s="47"/>
      <c r="E19" s="47"/>
      <c r="F19" s="47"/>
      <c r="G19" s="64"/>
      <c r="H19" s="61"/>
      <c r="I19" s="68"/>
      <c r="J19" s="68"/>
      <c r="K19" s="68"/>
      <c r="L19" s="69"/>
    </row>
    <row r="20" spans="1:17" x14ac:dyDescent="0.25">
      <c r="A20" s="6"/>
      <c r="B20" s="44"/>
      <c r="C20" s="88"/>
      <c r="D20" s="47"/>
      <c r="E20" s="47"/>
      <c r="F20" s="47"/>
      <c r="G20" s="64"/>
      <c r="H20" s="61"/>
      <c r="I20" s="68"/>
      <c r="J20" s="68"/>
      <c r="K20" s="68"/>
      <c r="L20" s="69"/>
    </row>
    <row r="21" spans="1:17" x14ac:dyDescent="0.25">
      <c r="A21" s="6"/>
      <c r="B21" s="44"/>
      <c r="C21" s="88"/>
      <c r="D21" s="47"/>
      <c r="E21" s="47"/>
      <c r="F21" s="47"/>
      <c r="G21" s="64"/>
      <c r="H21" s="61"/>
      <c r="I21" s="68"/>
      <c r="J21" s="68"/>
      <c r="K21" s="68"/>
      <c r="L21" s="69"/>
    </row>
    <row r="22" spans="1:17" x14ac:dyDescent="0.25">
      <c r="A22" s="6"/>
      <c r="B22" s="44"/>
      <c r="C22" s="88"/>
      <c r="D22" s="47"/>
      <c r="E22" s="47"/>
      <c r="F22" s="47"/>
      <c r="G22" s="64"/>
      <c r="H22" s="61"/>
      <c r="I22" s="68"/>
      <c r="J22" s="68"/>
      <c r="K22" s="68"/>
      <c r="L22" s="69"/>
    </row>
    <row r="23" spans="1:17" x14ac:dyDescent="0.25">
      <c r="A23" s="6"/>
      <c r="B23" s="44"/>
      <c r="C23" s="88"/>
      <c r="D23" s="47"/>
      <c r="E23" s="47"/>
      <c r="F23" s="47"/>
      <c r="G23" s="64"/>
      <c r="H23" s="61"/>
      <c r="I23" s="68"/>
      <c r="J23" s="68"/>
      <c r="K23" s="68"/>
      <c r="L23" s="69"/>
    </row>
    <row r="24" spans="1:17" x14ac:dyDescent="0.25">
      <c r="A24" s="6"/>
      <c r="B24" s="44"/>
      <c r="C24" s="88"/>
      <c r="D24" s="47"/>
      <c r="E24" s="47"/>
      <c r="F24" s="47"/>
      <c r="G24" s="64"/>
      <c r="H24" s="61"/>
      <c r="I24" s="68"/>
      <c r="J24" s="68"/>
      <c r="K24" s="68"/>
      <c r="L24" s="69"/>
    </row>
    <row r="25" spans="1:17" x14ac:dyDescent="0.25">
      <c r="A25" s="6"/>
      <c r="B25" s="44"/>
      <c r="C25" s="88"/>
      <c r="D25" s="47"/>
      <c r="E25" s="47"/>
      <c r="F25" s="47"/>
      <c r="G25" s="64"/>
      <c r="H25" s="61"/>
      <c r="I25" s="68"/>
      <c r="J25" s="68"/>
      <c r="K25" s="68"/>
      <c r="L25" s="69"/>
    </row>
    <row r="26" spans="1:17" x14ac:dyDescent="0.25">
      <c r="A26" s="6"/>
      <c r="B26" s="44"/>
      <c r="C26" s="88"/>
      <c r="D26" s="47"/>
      <c r="E26" s="47"/>
      <c r="F26" s="47"/>
      <c r="G26" s="64"/>
      <c r="H26" s="61"/>
      <c r="I26" s="68"/>
      <c r="J26" s="68"/>
      <c r="K26" s="68"/>
      <c r="L26" s="69"/>
    </row>
    <row r="27" spans="1:17" ht="13.8" thickBot="1" x14ac:dyDescent="0.3">
      <c r="A27" s="6"/>
      <c r="B27" s="44"/>
      <c r="C27" s="89"/>
      <c r="D27" s="49"/>
      <c r="E27" s="49"/>
      <c r="F27" s="49"/>
      <c r="G27" s="65"/>
      <c r="H27" s="61"/>
      <c r="I27" s="68"/>
      <c r="J27" s="68"/>
      <c r="K27" s="68"/>
      <c r="L27" s="69"/>
    </row>
    <row r="28" spans="1:17" x14ac:dyDescent="0.25">
      <c r="A28" s="6"/>
      <c r="B28" s="45"/>
      <c r="C28" s="15"/>
      <c r="D28" s="14"/>
      <c r="E28" s="15"/>
      <c r="F28" s="15"/>
      <c r="G28" s="16"/>
      <c r="H28" s="16"/>
    </row>
    <row r="29" spans="1:17" s="53" customFormat="1" ht="3.75" customHeight="1" x14ac:dyDescent="0.25">
      <c r="B29" s="54" t="s">
        <v>203</v>
      </c>
      <c r="C29" s="55">
        <v>1990</v>
      </c>
      <c r="D29" s="55">
        <v>2000</v>
      </c>
      <c r="E29" s="55">
        <v>2005</v>
      </c>
      <c r="F29" s="55">
        <v>2010</v>
      </c>
      <c r="G29" s="55">
        <v>2015</v>
      </c>
      <c r="H29" s="55"/>
      <c r="I29" s="55"/>
      <c r="J29" s="55"/>
      <c r="K29" s="55"/>
      <c r="L29" s="55"/>
      <c r="M29" s="55"/>
      <c r="N29" s="55"/>
      <c r="O29" s="55"/>
      <c r="P29" s="55"/>
      <c r="Q29" s="59"/>
    </row>
    <row r="30" spans="1:17" s="53" customFormat="1" ht="9.6" customHeight="1" x14ac:dyDescent="0.25">
      <c r="B30" s="56"/>
      <c r="C30" s="56">
        <f>VLOOKUP(E6,B33:G265,2,TRUE)</f>
        <v>13500</v>
      </c>
      <c r="D30" s="56">
        <f>VLOOKUP(E6,B33:G265,3,TRUE)</f>
        <v>13500</v>
      </c>
      <c r="E30" s="56">
        <f>VLOOKUP(E6,B33:G265,4,TRUE)</f>
        <v>13500</v>
      </c>
      <c r="F30" s="56">
        <f>VLOOKUP(E6,B33:G265,5,TRUE)</f>
        <v>13500</v>
      </c>
      <c r="G30" s="56">
        <f>VLOOKUP(E6,B33:G265,6,TRUE)</f>
        <v>13500</v>
      </c>
      <c r="H30" s="56"/>
      <c r="I30" s="70"/>
      <c r="J30" s="70"/>
      <c r="K30" s="70"/>
      <c r="L30" s="70"/>
      <c r="M30" s="70"/>
      <c r="N30" s="56"/>
      <c r="O30" s="56"/>
      <c r="P30" s="56"/>
      <c r="Q30" s="59"/>
    </row>
    <row r="31" spans="1:17" s="51" customFormat="1" ht="19.8" customHeight="1" x14ac:dyDescent="0.25">
      <c r="B31" s="50" t="s">
        <v>201</v>
      </c>
      <c r="C31" s="52">
        <v>1990</v>
      </c>
      <c r="D31" s="52">
        <v>2000</v>
      </c>
      <c r="E31" s="52">
        <v>2005</v>
      </c>
      <c r="F31" s="52">
        <v>2010</v>
      </c>
      <c r="G31" s="52">
        <v>2015</v>
      </c>
      <c r="H31" s="52"/>
      <c r="I31" s="71"/>
      <c r="J31" s="71"/>
      <c r="K31" s="71"/>
      <c r="L31" s="71"/>
      <c r="M31" s="71"/>
    </row>
    <row r="32" spans="1:17" x14ac:dyDescent="0.25">
      <c r="B32" s="22"/>
      <c r="C32" s="82" t="s">
        <v>208</v>
      </c>
      <c r="D32" s="82"/>
      <c r="E32" s="82"/>
      <c r="F32" s="82"/>
      <c r="G32" s="82"/>
      <c r="H32" s="60"/>
    </row>
    <row r="33" spans="2:8" ht="12.75" customHeight="1" x14ac:dyDescent="0.25">
      <c r="B33" s="75" t="s">
        <v>122</v>
      </c>
      <c r="C33" s="24">
        <v>13500</v>
      </c>
      <c r="D33" s="24">
        <v>13500</v>
      </c>
      <c r="E33" s="24">
        <v>13500</v>
      </c>
      <c r="F33" s="24">
        <v>13500</v>
      </c>
      <c r="G33" s="24">
        <v>13500</v>
      </c>
      <c r="H33" s="24"/>
    </row>
    <row r="34" spans="2:8" ht="12.75" customHeight="1" x14ac:dyDescent="0.25">
      <c r="B34" s="75" t="s">
        <v>81</v>
      </c>
      <c r="C34" s="24">
        <v>7888</v>
      </c>
      <c r="D34" s="24">
        <v>7693</v>
      </c>
      <c r="E34" s="24">
        <v>7824</v>
      </c>
      <c r="F34" s="24">
        <v>7763</v>
      </c>
      <c r="G34" s="24">
        <v>7715</v>
      </c>
      <c r="H34" s="24"/>
    </row>
    <row r="35" spans="2:8" ht="12.75" customHeight="1" x14ac:dyDescent="0.25">
      <c r="B35" s="75" t="s">
        <v>32</v>
      </c>
      <c r="C35" s="24">
        <v>16670</v>
      </c>
      <c r="D35" s="24">
        <v>15790</v>
      </c>
      <c r="E35" s="24">
        <v>15360</v>
      </c>
      <c r="F35" s="24">
        <v>19180</v>
      </c>
      <c r="G35" s="24">
        <v>19560</v>
      </c>
      <c r="H35" s="24"/>
    </row>
    <row r="36" spans="2:8" ht="12.75" customHeight="1" x14ac:dyDescent="0.25">
      <c r="B36" s="75" t="s">
        <v>123</v>
      </c>
      <c r="C36" s="24">
        <v>183.88000000000002</v>
      </c>
      <c r="D36" s="24">
        <v>180.5</v>
      </c>
      <c r="E36" s="24">
        <v>178.81</v>
      </c>
      <c r="F36" s="24">
        <v>177.12</v>
      </c>
      <c r="G36" s="24">
        <v>175.43</v>
      </c>
      <c r="H36" s="24"/>
    </row>
    <row r="37" spans="2:8" ht="12.75" customHeight="1" x14ac:dyDescent="0.25">
      <c r="B37" s="75" t="s">
        <v>124</v>
      </c>
      <c r="C37" s="24">
        <v>160</v>
      </c>
      <c r="D37" s="24">
        <v>160</v>
      </c>
      <c r="E37" s="24">
        <v>160</v>
      </c>
      <c r="F37" s="24">
        <v>160</v>
      </c>
      <c r="G37" s="24">
        <v>160</v>
      </c>
      <c r="H37" s="24"/>
    </row>
    <row r="38" spans="2:8" ht="12.75" customHeight="1" x14ac:dyDescent="0.25">
      <c r="B38" s="76" t="s">
        <v>125</v>
      </c>
      <c r="C38" s="26">
        <v>609760</v>
      </c>
      <c r="D38" s="26">
        <v>597280</v>
      </c>
      <c r="E38" s="26">
        <v>591040</v>
      </c>
      <c r="F38" s="26">
        <v>584800</v>
      </c>
      <c r="G38" s="26">
        <v>578560</v>
      </c>
      <c r="H38" s="26"/>
    </row>
    <row r="39" spans="2:8" ht="12.75" customHeight="1" x14ac:dyDescent="0.25">
      <c r="B39" s="76" t="s">
        <v>126</v>
      </c>
      <c r="C39" s="26">
        <v>55</v>
      </c>
      <c r="D39" s="26">
        <v>55</v>
      </c>
      <c r="E39" s="26">
        <v>55</v>
      </c>
      <c r="F39" s="26">
        <v>55</v>
      </c>
      <c r="G39" s="26">
        <v>55</v>
      </c>
      <c r="H39" s="26"/>
    </row>
    <row r="40" spans="2:8" ht="12.75" customHeight="1" x14ac:dyDescent="0.25">
      <c r="B40" s="76" t="s">
        <v>127</v>
      </c>
      <c r="C40" s="26">
        <v>103</v>
      </c>
      <c r="D40" s="26">
        <v>100</v>
      </c>
      <c r="E40" s="26">
        <v>98</v>
      </c>
      <c r="F40" s="26">
        <v>98</v>
      </c>
      <c r="G40" s="26">
        <v>98</v>
      </c>
      <c r="H40" s="26"/>
    </row>
    <row r="41" spans="2:8" ht="12.75" customHeight="1" x14ac:dyDescent="0.25">
      <c r="B41" s="76" t="s">
        <v>82</v>
      </c>
      <c r="C41" s="26">
        <v>347930</v>
      </c>
      <c r="D41" s="26">
        <v>318600</v>
      </c>
      <c r="E41" s="26">
        <v>301860</v>
      </c>
      <c r="F41" s="26">
        <v>285960</v>
      </c>
      <c r="G41" s="26">
        <v>271120</v>
      </c>
      <c r="H41" s="26"/>
    </row>
    <row r="42" spans="2:8" ht="12.75" customHeight="1" x14ac:dyDescent="0.25">
      <c r="B42" s="76" t="s">
        <v>83</v>
      </c>
      <c r="C42" s="27">
        <v>3350</v>
      </c>
      <c r="D42" s="26">
        <v>3330</v>
      </c>
      <c r="E42" s="26">
        <v>3320</v>
      </c>
      <c r="F42" s="26">
        <v>3310</v>
      </c>
      <c r="G42" s="26">
        <v>3320</v>
      </c>
      <c r="H42" s="26"/>
    </row>
    <row r="43" spans="2:8" ht="12.75" customHeight="1" x14ac:dyDescent="0.25">
      <c r="B43" s="75" t="s">
        <v>128</v>
      </c>
      <c r="C43" s="24">
        <v>4.2</v>
      </c>
      <c r="D43" s="24">
        <v>4.2</v>
      </c>
      <c r="E43" s="24">
        <v>4.2</v>
      </c>
      <c r="F43" s="24">
        <v>4.2</v>
      </c>
      <c r="G43" s="24">
        <v>4.2</v>
      </c>
      <c r="H43" s="24"/>
    </row>
    <row r="44" spans="2:8" ht="12.75" customHeight="1" x14ac:dyDescent="0.25">
      <c r="B44" s="75" t="s">
        <v>0</v>
      </c>
      <c r="C44" s="24">
        <v>1285410</v>
      </c>
      <c r="D44" s="24">
        <v>1288410</v>
      </c>
      <c r="E44" s="24">
        <v>1276410</v>
      </c>
      <c r="F44" s="24">
        <v>1232110</v>
      </c>
      <c r="G44" s="24">
        <v>1247510</v>
      </c>
      <c r="H44" s="24"/>
    </row>
    <row r="45" spans="2:8" ht="12.75" customHeight="1" x14ac:dyDescent="0.25">
      <c r="B45" s="75" t="s">
        <v>1</v>
      </c>
      <c r="C45" s="24">
        <v>37760</v>
      </c>
      <c r="D45" s="24">
        <v>38380</v>
      </c>
      <c r="E45" s="24">
        <v>38510</v>
      </c>
      <c r="F45" s="24">
        <v>38600</v>
      </c>
      <c r="G45" s="24">
        <v>38690</v>
      </c>
      <c r="H45" s="24"/>
    </row>
    <row r="46" spans="2:8" ht="12.75" customHeight="1" x14ac:dyDescent="0.25">
      <c r="B46" s="75" t="s">
        <v>129</v>
      </c>
      <c r="C46" s="28">
        <v>8518</v>
      </c>
      <c r="D46" s="24">
        <v>8718</v>
      </c>
      <c r="E46" s="24">
        <v>8772</v>
      </c>
      <c r="F46" s="24">
        <v>10083</v>
      </c>
      <c r="G46" s="24">
        <v>11394</v>
      </c>
      <c r="H46" s="24"/>
    </row>
    <row r="47" spans="2:8" ht="12.75" customHeight="1" x14ac:dyDescent="0.25">
      <c r="B47" s="75" t="s">
        <v>130</v>
      </c>
      <c r="C47" s="24">
        <v>5150</v>
      </c>
      <c r="D47" s="24">
        <v>5150</v>
      </c>
      <c r="E47" s="24">
        <v>5150</v>
      </c>
      <c r="F47" s="24">
        <v>5150</v>
      </c>
      <c r="G47" s="24">
        <v>5150</v>
      </c>
      <c r="H47" s="24"/>
    </row>
    <row r="48" spans="2:8" ht="12.75" customHeight="1" x14ac:dyDescent="0.25">
      <c r="B48" s="76" t="s">
        <v>84</v>
      </c>
      <c r="C48" s="26">
        <v>2.16</v>
      </c>
      <c r="D48" s="26">
        <v>3.71</v>
      </c>
      <c r="E48" s="26">
        <v>4.4800000000000004</v>
      </c>
      <c r="F48" s="26">
        <v>5.26</v>
      </c>
      <c r="G48" s="26">
        <v>6.04</v>
      </c>
      <c r="H48" s="26"/>
    </row>
    <row r="49" spans="2:8" ht="12.75" customHeight="1" x14ac:dyDescent="0.25">
      <c r="B49" s="76" t="s">
        <v>131</v>
      </c>
      <c r="C49" s="26">
        <v>14940</v>
      </c>
      <c r="D49" s="26">
        <v>14680</v>
      </c>
      <c r="E49" s="26">
        <v>14550</v>
      </c>
      <c r="F49" s="26">
        <v>14420</v>
      </c>
      <c r="G49" s="26">
        <v>14290</v>
      </c>
      <c r="H49" s="26"/>
    </row>
    <row r="50" spans="2:8" ht="12.75" customHeight="1" x14ac:dyDescent="0.25">
      <c r="B50" s="76" t="s">
        <v>33</v>
      </c>
      <c r="C50" s="26">
        <v>63</v>
      </c>
      <c r="D50" s="26">
        <v>63</v>
      </c>
      <c r="E50" s="26">
        <v>63</v>
      </c>
      <c r="F50" s="26">
        <v>63</v>
      </c>
      <c r="G50" s="26">
        <v>63</v>
      </c>
      <c r="H50" s="26"/>
    </row>
    <row r="51" spans="2:8" ht="12.75" customHeight="1" x14ac:dyDescent="0.25">
      <c r="B51" s="76" t="s">
        <v>34</v>
      </c>
      <c r="C51" s="27">
        <v>77800</v>
      </c>
      <c r="D51" s="26">
        <v>82730</v>
      </c>
      <c r="E51" s="26">
        <v>84360</v>
      </c>
      <c r="F51" s="26">
        <v>85340</v>
      </c>
      <c r="G51" s="26">
        <v>86335</v>
      </c>
      <c r="H51" s="26"/>
    </row>
    <row r="52" spans="2:8" ht="12.75" customHeight="1" x14ac:dyDescent="0.25">
      <c r="B52" s="76" t="s">
        <v>215</v>
      </c>
      <c r="C52" s="27">
        <v>6774</v>
      </c>
      <c r="D52" s="26">
        <v>6673</v>
      </c>
      <c r="E52" s="26">
        <v>6742</v>
      </c>
      <c r="F52" s="26">
        <v>6812</v>
      </c>
      <c r="G52" s="26">
        <v>6834</v>
      </c>
      <c r="H52" s="26"/>
    </row>
    <row r="53" spans="2:8" ht="12.75" customHeight="1" x14ac:dyDescent="0.25">
      <c r="B53" s="75" t="s">
        <v>35</v>
      </c>
      <c r="C53" s="24">
        <v>16160.27</v>
      </c>
      <c r="D53" s="24">
        <v>14593.009999999998</v>
      </c>
      <c r="E53" s="24">
        <v>14165.3</v>
      </c>
      <c r="F53" s="24">
        <v>13913.91</v>
      </c>
      <c r="G53" s="24">
        <v>13663</v>
      </c>
      <c r="H53" s="24"/>
    </row>
    <row r="54" spans="2:8" ht="12.75" customHeight="1" x14ac:dyDescent="0.25">
      <c r="B54" s="75" t="s">
        <v>36</v>
      </c>
      <c r="C54" s="24">
        <v>57610</v>
      </c>
      <c r="D54" s="24">
        <v>50610</v>
      </c>
      <c r="E54" s="24">
        <v>48110</v>
      </c>
      <c r="F54" s="24">
        <v>45610</v>
      </c>
      <c r="G54" s="24">
        <v>43110</v>
      </c>
      <c r="H54" s="24"/>
    </row>
    <row r="55" spans="2:8" ht="12.75" customHeight="1" x14ac:dyDescent="0.25">
      <c r="B55" s="75" t="s">
        <v>132</v>
      </c>
      <c r="C55" s="24">
        <v>10</v>
      </c>
      <c r="D55" s="24">
        <v>10</v>
      </c>
      <c r="E55" s="24">
        <v>10</v>
      </c>
      <c r="F55" s="24">
        <v>10</v>
      </c>
      <c r="G55" s="24">
        <v>10</v>
      </c>
      <c r="H55" s="24"/>
    </row>
    <row r="56" spans="2:8" ht="12.75" customHeight="1" x14ac:dyDescent="0.25">
      <c r="B56" s="75" t="s">
        <v>37</v>
      </c>
      <c r="C56" s="24">
        <v>25067.14</v>
      </c>
      <c r="D56" s="24">
        <v>26060.02</v>
      </c>
      <c r="E56" s="24">
        <v>26556.47</v>
      </c>
      <c r="F56" s="24">
        <v>27052.910000000003</v>
      </c>
      <c r="G56" s="24">
        <v>27549.35</v>
      </c>
      <c r="H56" s="24"/>
    </row>
    <row r="57" spans="2:8" ht="12.75" customHeight="1" x14ac:dyDescent="0.25">
      <c r="B57" s="75" t="s">
        <v>221</v>
      </c>
      <c r="C57" s="24">
        <v>627950</v>
      </c>
      <c r="D57" s="24">
        <v>600910</v>
      </c>
      <c r="E57" s="24">
        <v>587340</v>
      </c>
      <c r="F57" s="24">
        <v>562090</v>
      </c>
      <c r="G57" s="24">
        <v>547640</v>
      </c>
      <c r="H57" s="24"/>
    </row>
    <row r="58" spans="2:8" ht="12.75" customHeight="1" x14ac:dyDescent="0.25">
      <c r="B58" s="76" t="s">
        <v>133</v>
      </c>
      <c r="C58" s="27">
        <v>22100</v>
      </c>
      <c r="D58" s="26">
        <v>21850</v>
      </c>
      <c r="E58" s="26">
        <v>21850</v>
      </c>
      <c r="F58" s="26">
        <v>21850</v>
      </c>
      <c r="G58" s="26">
        <v>21850</v>
      </c>
      <c r="H58" s="26"/>
    </row>
    <row r="59" spans="2:8" ht="12.75" customHeight="1" x14ac:dyDescent="0.25">
      <c r="B59" s="76" t="s">
        <v>134</v>
      </c>
      <c r="C59" s="26">
        <v>137180</v>
      </c>
      <c r="D59" s="26">
        <v>125350</v>
      </c>
      <c r="E59" s="26">
        <v>119430</v>
      </c>
      <c r="F59" s="26">
        <v>113510</v>
      </c>
      <c r="G59" s="26">
        <v>108400</v>
      </c>
      <c r="H59" s="26"/>
    </row>
    <row r="60" spans="2:8" ht="12.75" customHeight="1" x14ac:dyDescent="0.25">
      <c r="B60" s="76" t="s">
        <v>85</v>
      </c>
      <c r="C60" s="26">
        <v>5467050</v>
      </c>
      <c r="D60" s="26">
        <v>5212740</v>
      </c>
      <c r="E60" s="26">
        <v>5067340</v>
      </c>
      <c r="F60" s="26">
        <v>4984580</v>
      </c>
      <c r="G60" s="26">
        <v>4935380</v>
      </c>
      <c r="H60" s="26"/>
    </row>
    <row r="61" spans="2:8" ht="12.75" customHeight="1" x14ac:dyDescent="0.25">
      <c r="B61" s="76" t="s">
        <v>135</v>
      </c>
      <c r="C61" s="26">
        <v>37.1</v>
      </c>
      <c r="D61" s="26">
        <v>36.700000000000003</v>
      </c>
      <c r="E61" s="26">
        <v>36.6</v>
      </c>
      <c r="F61" s="26">
        <v>36.4</v>
      </c>
      <c r="G61" s="26">
        <v>36.200000000000003</v>
      </c>
      <c r="H61" s="26"/>
    </row>
    <row r="62" spans="2:8" ht="12.75" customHeight="1" x14ac:dyDescent="0.25">
      <c r="B62" s="76" t="s">
        <v>136</v>
      </c>
      <c r="C62" s="26">
        <v>4130</v>
      </c>
      <c r="D62" s="26">
        <v>3970</v>
      </c>
      <c r="E62" s="26">
        <v>3890</v>
      </c>
      <c r="F62" s="26">
        <v>3800</v>
      </c>
      <c r="G62" s="26">
        <v>3800</v>
      </c>
      <c r="H62" s="26"/>
    </row>
    <row r="63" spans="2:8" ht="12.75" customHeight="1" x14ac:dyDescent="0.25">
      <c r="B63" s="75" t="s">
        <v>38</v>
      </c>
      <c r="C63" s="24">
        <v>33270</v>
      </c>
      <c r="D63" s="24">
        <v>33750</v>
      </c>
      <c r="E63" s="24">
        <v>36510</v>
      </c>
      <c r="F63" s="24">
        <v>37370</v>
      </c>
      <c r="G63" s="24">
        <v>38230</v>
      </c>
      <c r="H63" s="24"/>
    </row>
    <row r="64" spans="2:8" ht="12.75" customHeight="1" x14ac:dyDescent="0.25">
      <c r="B64" s="75" t="s">
        <v>86</v>
      </c>
      <c r="C64" s="24">
        <v>68470</v>
      </c>
      <c r="D64" s="24">
        <v>62480</v>
      </c>
      <c r="E64" s="24">
        <v>59490</v>
      </c>
      <c r="F64" s="24">
        <v>56490</v>
      </c>
      <c r="G64" s="24">
        <v>53500</v>
      </c>
      <c r="H64" s="24"/>
    </row>
    <row r="65" spans="2:8" ht="12.75" customHeight="1" x14ac:dyDescent="0.25">
      <c r="B65" s="75" t="s">
        <v>87</v>
      </c>
      <c r="C65" s="24">
        <v>2890</v>
      </c>
      <c r="D65" s="24">
        <v>1980</v>
      </c>
      <c r="E65" s="24">
        <v>1810</v>
      </c>
      <c r="F65" s="24">
        <v>2530</v>
      </c>
      <c r="G65" s="24">
        <v>2760</v>
      </c>
      <c r="H65" s="24"/>
    </row>
    <row r="66" spans="2:8" ht="12.75" customHeight="1" x14ac:dyDescent="0.25">
      <c r="B66" s="75" t="s">
        <v>222</v>
      </c>
      <c r="C66" s="24">
        <v>577.5</v>
      </c>
      <c r="D66" s="24">
        <v>820.90000000000009</v>
      </c>
      <c r="E66" s="24">
        <v>835.90000000000009</v>
      </c>
      <c r="F66" s="24">
        <v>850.90000000000009</v>
      </c>
      <c r="G66" s="24">
        <v>899.03000000000009</v>
      </c>
      <c r="H66" s="24"/>
    </row>
    <row r="67" spans="2:8" ht="12.75" customHeight="1" x14ac:dyDescent="0.25">
      <c r="B67" s="75" t="s">
        <v>39</v>
      </c>
      <c r="C67" s="24">
        <v>129440</v>
      </c>
      <c r="D67" s="24">
        <v>115460</v>
      </c>
      <c r="E67" s="24">
        <v>107310</v>
      </c>
      <c r="F67" s="24">
        <v>100940</v>
      </c>
      <c r="G67" s="24">
        <v>94570</v>
      </c>
      <c r="H67" s="24"/>
    </row>
    <row r="68" spans="2:8" ht="12.75" customHeight="1" x14ac:dyDescent="0.25">
      <c r="B68" s="76" t="s">
        <v>40</v>
      </c>
      <c r="C68" s="26">
        <v>243160</v>
      </c>
      <c r="D68" s="26">
        <v>221160</v>
      </c>
      <c r="E68" s="26">
        <v>210160</v>
      </c>
      <c r="F68" s="26">
        <v>199160</v>
      </c>
      <c r="G68" s="26">
        <v>188160</v>
      </c>
      <c r="H68" s="26"/>
    </row>
    <row r="69" spans="2:8" ht="12.75" customHeight="1" x14ac:dyDescent="0.25">
      <c r="B69" s="76" t="s">
        <v>137</v>
      </c>
      <c r="C69" s="26">
        <v>3482730</v>
      </c>
      <c r="D69" s="26">
        <v>3478020</v>
      </c>
      <c r="E69" s="26">
        <v>3475760</v>
      </c>
      <c r="F69" s="26">
        <v>3473020</v>
      </c>
      <c r="G69" s="26">
        <v>3470690</v>
      </c>
      <c r="H69" s="26"/>
    </row>
    <row r="70" spans="2:8" ht="12.75" customHeight="1" x14ac:dyDescent="0.25">
      <c r="B70" s="76" t="s">
        <v>138</v>
      </c>
      <c r="C70" s="26">
        <v>127</v>
      </c>
      <c r="D70" s="26">
        <v>127</v>
      </c>
      <c r="E70" s="26">
        <v>127</v>
      </c>
      <c r="F70" s="26">
        <v>127</v>
      </c>
      <c r="G70" s="26">
        <v>127</v>
      </c>
      <c r="H70" s="26"/>
    </row>
    <row r="71" spans="2:8" ht="12.75" customHeight="1" x14ac:dyDescent="0.25">
      <c r="B71" s="76" t="s">
        <v>88</v>
      </c>
      <c r="C71" s="26">
        <v>225600</v>
      </c>
      <c r="D71" s="26">
        <v>224040</v>
      </c>
      <c r="E71" s="26">
        <v>223260</v>
      </c>
      <c r="F71" s="26">
        <v>222480</v>
      </c>
      <c r="G71" s="26">
        <v>221700</v>
      </c>
      <c r="H71" s="26"/>
    </row>
    <row r="72" spans="2:8" ht="12.75" customHeight="1" x14ac:dyDescent="0.25">
      <c r="B72" s="76" t="s">
        <v>89</v>
      </c>
      <c r="C72" s="26">
        <v>67050</v>
      </c>
      <c r="D72" s="26">
        <v>63260</v>
      </c>
      <c r="E72" s="26">
        <v>61410</v>
      </c>
      <c r="F72" s="26">
        <v>55080</v>
      </c>
      <c r="G72" s="26">
        <v>48750</v>
      </c>
      <c r="H72" s="26"/>
    </row>
    <row r="73" spans="2:8" ht="12.75" customHeight="1" x14ac:dyDescent="0.25">
      <c r="B73" s="75" t="s">
        <v>41</v>
      </c>
      <c r="C73" s="24">
        <v>152630</v>
      </c>
      <c r="D73" s="24">
        <v>158340</v>
      </c>
      <c r="E73" s="24">
        <v>160420</v>
      </c>
      <c r="F73" s="24">
        <v>162310</v>
      </c>
      <c r="G73" s="24">
        <v>177350</v>
      </c>
      <c r="H73" s="24"/>
    </row>
    <row r="74" spans="2:8" ht="12.75" customHeight="1" x14ac:dyDescent="0.25">
      <c r="B74" s="75" t="s">
        <v>139</v>
      </c>
      <c r="C74" s="24">
        <v>1571406</v>
      </c>
      <c r="D74" s="24">
        <v>1770005</v>
      </c>
      <c r="E74" s="24">
        <v>1930439</v>
      </c>
      <c r="F74" s="24">
        <v>2006103</v>
      </c>
      <c r="G74" s="24">
        <v>2083213</v>
      </c>
      <c r="H74" s="24"/>
    </row>
    <row r="75" spans="2:8" ht="12.75" customHeight="1" x14ac:dyDescent="0.25">
      <c r="B75" s="75" t="s">
        <v>2</v>
      </c>
      <c r="C75" s="24">
        <v>644170</v>
      </c>
      <c r="D75" s="24">
        <v>617984.4</v>
      </c>
      <c r="E75" s="24">
        <v>602013.6</v>
      </c>
      <c r="F75" s="24">
        <v>586353.19999999995</v>
      </c>
      <c r="G75" s="24">
        <v>585017.4</v>
      </c>
      <c r="H75" s="24"/>
    </row>
    <row r="76" spans="2:8" ht="12.75" customHeight="1" x14ac:dyDescent="0.25">
      <c r="B76" s="75" t="s">
        <v>90</v>
      </c>
      <c r="C76" s="24">
        <v>490</v>
      </c>
      <c r="D76" s="24">
        <v>450</v>
      </c>
      <c r="E76" s="24">
        <v>420</v>
      </c>
      <c r="F76" s="24">
        <v>390</v>
      </c>
      <c r="G76" s="24">
        <v>370</v>
      </c>
      <c r="H76" s="24"/>
    </row>
    <row r="77" spans="2:8" ht="12.75" customHeight="1" x14ac:dyDescent="0.25">
      <c r="B77" s="75" t="s">
        <v>91</v>
      </c>
      <c r="C77" s="24">
        <v>227260</v>
      </c>
      <c r="D77" s="24">
        <v>225560</v>
      </c>
      <c r="E77" s="24">
        <v>224710</v>
      </c>
      <c r="F77" s="24">
        <v>224110</v>
      </c>
      <c r="G77" s="24">
        <v>223340</v>
      </c>
      <c r="H77" s="24"/>
    </row>
    <row r="78" spans="2:8" ht="12.75" customHeight="1" x14ac:dyDescent="0.25">
      <c r="B78" s="76" t="s">
        <v>140</v>
      </c>
      <c r="C78" s="26">
        <v>144</v>
      </c>
      <c r="D78" s="26">
        <v>151</v>
      </c>
      <c r="E78" s="26">
        <v>151</v>
      </c>
      <c r="F78" s="26">
        <v>151</v>
      </c>
      <c r="G78" s="26">
        <v>151</v>
      </c>
      <c r="H78" s="26"/>
    </row>
    <row r="79" spans="2:8" ht="12.75" customHeight="1" x14ac:dyDescent="0.25">
      <c r="B79" s="76" t="s">
        <v>42</v>
      </c>
      <c r="C79" s="26">
        <v>25640</v>
      </c>
      <c r="D79" s="26">
        <v>23760</v>
      </c>
      <c r="E79" s="26">
        <v>24910</v>
      </c>
      <c r="F79" s="26">
        <v>26050</v>
      </c>
      <c r="G79" s="26">
        <v>27560</v>
      </c>
      <c r="H79" s="26"/>
    </row>
    <row r="80" spans="2:8" ht="12.75" customHeight="1" x14ac:dyDescent="0.25">
      <c r="B80" s="76" t="s">
        <v>223</v>
      </c>
      <c r="C80" s="26">
        <v>102220</v>
      </c>
      <c r="D80" s="26">
        <v>103280</v>
      </c>
      <c r="E80" s="26">
        <v>104050</v>
      </c>
      <c r="F80" s="26">
        <v>104030</v>
      </c>
      <c r="G80" s="26">
        <v>104010</v>
      </c>
      <c r="H80" s="26"/>
    </row>
    <row r="81" spans="2:8" ht="12.75" customHeight="1" x14ac:dyDescent="0.25">
      <c r="B81" s="76" t="s">
        <v>3</v>
      </c>
      <c r="C81" s="26">
        <v>18500</v>
      </c>
      <c r="D81" s="26">
        <v>18850</v>
      </c>
      <c r="E81" s="26">
        <v>19030</v>
      </c>
      <c r="F81" s="26">
        <v>19200</v>
      </c>
      <c r="G81" s="26">
        <v>19220</v>
      </c>
      <c r="H81" s="26"/>
    </row>
    <row r="82" spans="2:8" ht="12.75" customHeight="1" x14ac:dyDescent="0.25">
      <c r="B82" s="76" t="s">
        <v>4</v>
      </c>
      <c r="C82" s="27">
        <v>20580</v>
      </c>
      <c r="D82" s="26">
        <v>24350</v>
      </c>
      <c r="E82" s="26">
        <v>26970</v>
      </c>
      <c r="F82" s="26">
        <v>29320</v>
      </c>
      <c r="G82" s="26">
        <v>32000</v>
      </c>
      <c r="H82" s="26"/>
    </row>
    <row r="83" spans="2:8" ht="12.75" customHeight="1" x14ac:dyDescent="0.25">
      <c r="B83" s="75" t="s">
        <v>141</v>
      </c>
      <c r="C83" s="24">
        <v>1611.1000000000001</v>
      </c>
      <c r="D83" s="24">
        <v>1716.1000000000001</v>
      </c>
      <c r="E83" s="24">
        <v>1728.51</v>
      </c>
      <c r="F83" s="24">
        <v>1728.41</v>
      </c>
      <c r="G83" s="24">
        <v>1727</v>
      </c>
      <c r="H83" s="24"/>
    </row>
    <row r="84" spans="2:8" ht="12.75" customHeight="1" x14ac:dyDescent="0.25">
      <c r="B84" s="75" t="s">
        <v>43</v>
      </c>
      <c r="C84" s="24">
        <v>26290</v>
      </c>
      <c r="D84" s="24">
        <v>26370</v>
      </c>
      <c r="E84" s="24">
        <v>26470</v>
      </c>
      <c r="F84" s="24">
        <v>26570</v>
      </c>
      <c r="G84" s="24">
        <v>26670</v>
      </c>
      <c r="H84" s="24"/>
    </row>
    <row r="85" spans="2:8" ht="12.75" customHeight="1" x14ac:dyDescent="0.25">
      <c r="B85" s="75" t="s">
        <v>224</v>
      </c>
      <c r="C85" s="28">
        <v>82010</v>
      </c>
      <c r="D85" s="24">
        <v>69330</v>
      </c>
      <c r="E85" s="24">
        <v>62990</v>
      </c>
      <c r="F85" s="24">
        <v>56660</v>
      </c>
      <c r="G85" s="24">
        <v>50310</v>
      </c>
      <c r="H85" s="24"/>
    </row>
    <row r="86" spans="2:8" ht="12.75" customHeight="1" x14ac:dyDescent="0.25">
      <c r="B86" s="75" t="s">
        <v>225</v>
      </c>
      <c r="C86" s="24">
        <v>1603630</v>
      </c>
      <c r="D86" s="24">
        <v>1572490</v>
      </c>
      <c r="E86" s="24">
        <v>1556920</v>
      </c>
      <c r="F86" s="24">
        <v>1541350</v>
      </c>
      <c r="G86" s="24">
        <v>1525780</v>
      </c>
      <c r="H86" s="24"/>
    </row>
    <row r="87" spans="2:8" ht="12.75" customHeight="1" x14ac:dyDescent="0.25">
      <c r="B87" s="75" t="s">
        <v>5</v>
      </c>
      <c r="C87" s="24">
        <v>5432</v>
      </c>
      <c r="D87" s="24">
        <v>5855</v>
      </c>
      <c r="E87" s="24">
        <v>5577</v>
      </c>
      <c r="F87" s="24">
        <v>5871</v>
      </c>
      <c r="G87" s="24">
        <v>6122</v>
      </c>
      <c r="H87" s="24"/>
    </row>
    <row r="88" spans="2:8" ht="12.75" customHeight="1" x14ac:dyDescent="0.25">
      <c r="B88" s="76" t="s">
        <v>92</v>
      </c>
      <c r="C88" s="26">
        <v>56</v>
      </c>
      <c r="D88" s="26">
        <v>56</v>
      </c>
      <c r="E88" s="26">
        <v>56</v>
      </c>
      <c r="F88" s="26">
        <v>56</v>
      </c>
      <c r="G88" s="26">
        <v>56</v>
      </c>
      <c r="H88" s="26"/>
    </row>
    <row r="89" spans="2:8" ht="12.75" customHeight="1" x14ac:dyDescent="0.25">
      <c r="B89" s="76" t="s">
        <v>44</v>
      </c>
      <c r="C89" s="26">
        <v>500</v>
      </c>
      <c r="D89" s="26">
        <v>473.29999999999995</v>
      </c>
      <c r="E89" s="26">
        <v>459.90000000000003</v>
      </c>
      <c r="F89" s="26">
        <v>446.59999999999997</v>
      </c>
      <c r="G89" s="26">
        <v>433.29999999999995</v>
      </c>
      <c r="H89" s="26"/>
    </row>
    <row r="90" spans="2:8" ht="12.75" customHeight="1" x14ac:dyDescent="0.25">
      <c r="B90" s="76" t="s">
        <v>6</v>
      </c>
      <c r="C90" s="26">
        <v>11050</v>
      </c>
      <c r="D90" s="26">
        <v>14860</v>
      </c>
      <c r="E90" s="26">
        <v>16520</v>
      </c>
      <c r="F90" s="26">
        <v>18170</v>
      </c>
      <c r="G90" s="26">
        <v>19830</v>
      </c>
      <c r="H90" s="26"/>
    </row>
    <row r="91" spans="2:8" ht="12.75" customHeight="1" x14ac:dyDescent="0.25">
      <c r="B91" s="76" t="s">
        <v>93</v>
      </c>
      <c r="C91" s="26">
        <v>146308.47</v>
      </c>
      <c r="D91" s="26">
        <v>137289.16</v>
      </c>
      <c r="E91" s="26">
        <v>133352.36000000002</v>
      </c>
      <c r="F91" s="26">
        <v>129415.56</v>
      </c>
      <c r="G91" s="26">
        <v>125478.76000000001</v>
      </c>
      <c r="H91" s="26"/>
    </row>
    <row r="92" spans="2:8" ht="12.75" customHeight="1" x14ac:dyDescent="0.25">
      <c r="B92" s="76" t="s">
        <v>142</v>
      </c>
      <c r="C92" s="26">
        <v>440</v>
      </c>
      <c r="D92" s="26">
        <v>590</v>
      </c>
      <c r="E92" s="26">
        <v>670</v>
      </c>
      <c r="F92" s="26">
        <v>700</v>
      </c>
      <c r="G92" s="26">
        <v>730</v>
      </c>
      <c r="H92" s="26"/>
    </row>
    <row r="93" spans="2:8" ht="12.75" customHeight="1" x14ac:dyDescent="0.25">
      <c r="B93" s="75" t="s">
        <v>94</v>
      </c>
      <c r="C93" s="24">
        <v>3770</v>
      </c>
      <c r="D93" s="24">
        <v>3320</v>
      </c>
      <c r="E93" s="24">
        <v>3090</v>
      </c>
      <c r="F93" s="24">
        <v>2870</v>
      </c>
      <c r="G93" s="24">
        <v>2650</v>
      </c>
      <c r="H93" s="24"/>
    </row>
    <row r="94" spans="2:8" ht="12.75" customHeight="1" x14ac:dyDescent="0.25">
      <c r="B94" s="75" t="s">
        <v>143</v>
      </c>
      <c r="C94" s="24">
        <v>18600</v>
      </c>
      <c r="D94" s="24">
        <v>17430</v>
      </c>
      <c r="E94" s="24">
        <v>16850</v>
      </c>
      <c r="F94" s="24">
        <v>16260</v>
      </c>
      <c r="G94" s="24">
        <v>15680</v>
      </c>
      <c r="H94" s="24"/>
    </row>
    <row r="95" spans="2:8" ht="12.75" customHeight="1" x14ac:dyDescent="0.25">
      <c r="B95" s="75" t="s">
        <v>95</v>
      </c>
      <c r="C95" s="28">
        <v>16210</v>
      </c>
      <c r="D95" s="24">
        <v>15760</v>
      </c>
      <c r="E95" s="24">
        <v>15540</v>
      </c>
      <c r="F95" s="24">
        <v>15320</v>
      </c>
      <c r="G95" s="24">
        <v>15100</v>
      </c>
      <c r="H95" s="24"/>
    </row>
    <row r="96" spans="2:8" ht="12.75" customHeight="1" x14ac:dyDescent="0.25">
      <c r="B96" s="75" t="s">
        <v>45</v>
      </c>
      <c r="C96" s="28">
        <v>22060</v>
      </c>
      <c r="D96" s="24">
        <v>22430</v>
      </c>
      <c r="E96" s="24">
        <v>22520</v>
      </c>
      <c r="F96" s="24">
        <v>22340</v>
      </c>
      <c r="G96" s="24">
        <v>22320</v>
      </c>
      <c r="H96" s="24"/>
    </row>
    <row r="97" spans="2:8" ht="12.75" customHeight="1" x14ac:dyDescent="0.25">
      <c r="B97" s="75" t="s">
        <v>7</v>
      </c>
      <c r="C97" s="28">
        <v>151140</v>
      </c>
      <c r="D97" s="24">
        <v>137050</v>
      </c>
      <c r="E97" s="24">
        <v>130000</v>
      </c>
      <c r="F97" s="24">
        <v>122960</v>
      </c>
      <c r="G97" s="24">
        <v>124990</v>
      </c>
      <c r="H97" s="24"/>
    </row>
    <row r="98" spans="2:8" ht="12.75" customHeight="1" x14ac:dyDescent="0.25">
      <c r="B98" s="76" t="s">
        <v>217</v>
      </c>
      <c r="C98" s="26">
        <v>0.83000000000000007</v>
      </c>
      <c r="D98" s="26">
        <v>0.83000000000000007</v>
      </c>
      <c r="E98" s="26">
        <v>0.83000000000000007</v>
      </c>
      <c r="F98" s="26">
        <v>0.83000000000000007</v>
      </c>
      <c r="G98" s="26">
        <v>0.83000000000000007</v>
      </c>
      <c r="H98" s="26"/>
    </row>
    <row r="99" spans="2:8" x14ac:dyDescent="0.25">
      <c r="B99" s="76" t="s">
        <v>216</v>
      </c>
      <c r="C99" s="26">
        <v>0</v>
      </c>
      <c r="D99" s="26">
        <v>0</v>
      </c>
      <c r="E99" s="26">
        <v>0</v>
      </c>
      <c r="F99" s="26">
        <v>0</v>
      </c>
      <c r="G99" s="26">
        <v>0</v>
      </c>
      <c r="H99" s="26"/>
    </row>
    <row r="100" spans="2:8" ht="12.75" customHeight="1" x14ac:dyDescent="0.25">
      <c r="B100" s="76" t="s">
        <v>96</v>
      </c>
      <c r="C100" s="26">
        <v>9529</v>
      </c>
      <c r="D100" s="26">
        <v>9804.4000000000015</v>
      </c>
      <c r="E100" s="26">
        <v>9972.6</v>
      </c>
      <c r="F100" s="26">
        <v>9928.9599999999991</v>
      </c>
      <c r="G100" s="26">
        <v>10171.950000000001</v>
      </c>
      <c r="H100" s="26"/>
    </row>
    <row r="101" spans="2:8" ht="12.75" customHeight="1" x14ac:dyDescent="0.25">
      <c r="B101" s="76" t="s">
        <v>8</v>
      </c>
      <c r="C101" s="26">
        <v>218750</v>
      </c>
      <c r="D101" s="26">
        <v>224450</v>
      </c>
      <c r="E101" s="26">
        <v>221430</v>
      </c>
      <c r="F101" s="26">
        <v>222180</v>
      </c>
      <c r="G101" s="26">
        <v>222180</v>
      </c>
      <c r="H101" s="26"/>
    </row>
    <row r="102" spans="2:8" ht="12.75" customHeight="1" x14ac:dyDescent="0.25">
      <c r="B102" s="76" t="s">
        <v>9</v>
      </c>
      <c r="C102" s="26">
        <v>144360</v>
      </c>
      <c r="D102" s="26">
        <v>152890</v>
      </c>
      <c r="E102" s="26">
        <v>158610</v>
      </c>
      <c r="F102" s="26">
        <v>164240</v>
      </c>
      <c r="G102" s="26">
        <v>169890</v>
      </c>
      <c r="H102" s="26"/>
    </row>
    <row r="103" spans="2:8" ht="12.75" customHeight="1" x14ac:dyDescent="0.25">
      <c r="B103" s="75" t="s">
        <v>144</v>
      </c>
      <c r="C103" s="24">
        <v>82180</v>
      </c>
      <c r="D103" s="24">
        <v>81820</v>
      </c>
      <c r="E103" s="24">
        <v>81680</v>
      </c>
      <c r="F103" s="24">
        <v>81380</v>
      </c>
      <c r="G103" s="24">
        <v>81300</v>
      </c>
      <c r="H103" s="24"/>
    </row>
    <row r="104" spans="2:8" ht="12.75" customHeight="1" x14ac:dyDescent="0.25">
      <c r="B104" s="75" t="s">
        <v>145</v>
      </c>
      <c r="C104" s="24">
        <v>550</v>
      </c>
      <c r="D104" s="24">
        <v>1050</v>
      </c>
      <c r="E104" s="24">
        <v>1300</v>
      </c>
      <c r="F104" s="24">
        <v>1550</v>
      </c>
      <c r="G104" s="24">
        <v>1550</v>
      </c>
      <c r="H104" s="24"/>
    </row>
    <row r="105" spans="2:8" ht="12.75" customHeight="1" x14ac:dyDescent="0.25">
      <c r="B105" s="75" t="s">
        <v>46</v>
      </c>
      <c r="C105" s="24">
        <v>220000</v>
      </c>
      <c r="D105" s="24">
        <v>220000</v>
      </c>
      <c r="E105" s="24">
        <v>220000</v>
      </c>
      <c r="F105" s="24">
        <v>220000</v>
      </c>
      <c r="G105" s="24">
        <v>230000</v>
      </c>
      <c r="H105" s="24"/>
    </row>
    <row r="106" spans="2:8" ht="12.75" customHeight="1" x14ac:dyDescent="0.25">
      <c r="B106" s="75" t="s">
        <v>97</v>
      </c>
      <c r="C106" s="24">
        <v>4420</v>
      </c>
      <c r="D106" s="24">
        <v>4610</v>
      </c>
      <c r="E106" s="24">
        <v>4710</v>
      </c>
      <c r="F106" s="24">
        <v>4800</v>
      </c>
      <c r="G106" s="24">
        <v>4880</v>
      </c>
      <c r="H106" s="24"/>
    </row>
    <row r="107" spans="2:8" ht="12.75" customHeight="1" x14ac:dyDescent="0.25">
      <c r="B107" s="75" t="s">
        <v>146</v>
      </c>
      <c r="C107" s="28">
        <v>27523</v>
      </c>
      <c r="D107" s="24">
        <v>27606</v>
      </c>
      <c r="E107" s="24">
        <v>27725</v>
      </c>
      <c r="F107" s="24">
        <v>28224</v>
      </c>
      <c r="G107" s="24">
        <v>28224</v>
      </c>
      <c r="H107" s="24"/>
    </row>
    <row r="108" spans="2:8" ht="12.75" customHeight="1" x14ac:dyDescent="0.25">
      <c r="B108" s="76" t="s">
        <v>10</v>
      </c>
      <c r="C108" s="26">
        <v>113000</v>
      </c>
      <c r="D108" s="26">
        <v>113540</v>
      </c>
      <c r="E108" s="26">
        <v>113840</v>
      </c>
      <c r="F108" s="26">
        <v>114090</v>
      </c>
      <c r="G108" s="26">
        <v>114190</v>
      </c>
      <c r="H108" s="26"/>
    </row>
    <row r="109" spans="2:8" ht="12.75" customHeight="1" x14ac:dyDescent="0.25">
      <c r="B109" s="76" t="s">
        <v>147</v>
      </c>
      <c r="C109" s="26">
        <v>86270</v>
      </c>
      <c r="D109" s="26">
        <v>89090</v>
      </c>
      <c r="E109" s="26">
        <v>90530</v>
      </c>
      <c r="F109" s="26">
        <v>91950</v>
      </c>
      <c r="G109" s="26">
        <v>93370</v>
      </c>
      <c r="H109" s="26"/>
    </row>
    <row r="110" spans="2:8" ht="12.75" customHeight="1" x14ac:dyDescent="0.25">
      <c r="B110" s="76" t="s">
        <v>148</v>
      </c>
      <c r="C110" s="26">
        <v>0</v>
      </c>
      <c r="D110" s="26">
        <v>0</v>
      </c>
      <c r="E110" s="26">
        <v>0</v>
      </c>
      <c r="F110" s="26">
        <v>0</v>
      </c>
      <c r="G110" s="26">
        <v>0</v>
      </c>
      <c r="H110" s="26"/>
    </row>
    <row r="111" spans="2:8" ht="12.75" customHeight="1" x14ac:dyDescent="0.25">
      <c r="B111" s="76" t="s">
        <v>11</v>
      </c>
      <c r="C111" s="26">
        <v>32990</v>
      </c>
      <c r="D111" s="26">
        <v>36010</v>
      </c>
      <c r="E111" s="26">
        <v>37520</v>
      </c>
      <c r="F111" s="26">
        <v>39030</v>
      </c>
      <c r="G111" s="26">
        <v>40540</v>
      </c>
      <c r="H111" s="26"/>
    </row>
    <row r="112" spans="2:8" ht="12.75" customHeight="1" x14ac:dyDescent="0.25">
      <c r="B112" s="76" t="s">
        <v>149</v>
      </c>
      <c r="C112" s="26">
        <v>2.2000000000000002</v>
      </c>
      <c r="D112" s="26">
        <v>2.2000000000000002</v>
      </c>
      <c r="E112" s="26">
        <v>2.2000000000000002</v>
      </c>
      <c r="F112" s="26">
        <v>2.2000000000000002</v>
      </c>
      <c r="G112" s="26">
        <v>2.2000000000000002</v>
      </c>
      <c r="H112" s="26"/>
    </row>
    <row r="113" spans="2:8" ht="12.75" customHeight="1" x14ac:dyDescent="0.25">
      <c r="B113" s="75" t="s">
        <v>150</v>
      </c>
      <c r="C113" s="24">
        <v>169.89999999999998</v>
      </c>
      <c r="D113" s="24">
        <v>169.89999999999998</v>
      </c>
      <c r="E113" s="24">
        <v>169.89999999999998</v>
      </c>
      <c r="F113" s="24">
        <v>169.89999999999998</v>
      </c>
      <c r="G113" s="24">
        <v>169.89999999999998</v>
      </c>
      <c r="H113" s="24"/>
    </row>
    <row r="114" spans="2:8" ht="12.75" customHeight="1" x14ac:dyDescent="0.25">
      <c r="B114" s="75" t="s">
        <v>151</v>
      </c>
      <c r="C114" s="24">
        <v>732.26</v>
      </c>
      <c r="D114" s="24">
        <v>730.61000000000013</v>
      </c>
      <c r="E114" s="24">
        <v>728.96</v>
      </c>
      <c r="F114" s="24">
        <v>716.96</v>
      </c>
      <c r="G114" s="24">
        <v>714.95999999999992</v>
      </c>
      <c r="H114" s="24"/>
    </row>
    <row r="115" spans="2:8" ht="12.75" customHeight="1" x14ac:dyDescent="0.25">
      <c r="B115" s="75" t="s">
        <v>152</v>
      </c>
      <c r="C115" s="24">
        <v>250</v>
      </c>
      <c r="D115" s="24">
        <v>250</v>
      </c>
      <c r="E115" s="24">
        <v>250</v>
      </c>
      <c r="F115" s="24">
        <v>250</v>
      </c>
      <c r="G115" s="24">
        <v>250</v>
      </c>
      <c r="H115" s="24"/>
    </row>
    <row r="116" spans="2:8" ht="12.75" customHeight="1" x14ac:dyDescent="0.25">
      <c r="B116" s="75" t="s">
        <v>12</v>
      </c>
      <c r="C116" s="24">
        <v>47480</v>
      </c>
      <c r="D116" s="24">
        <v>42080</v>
      </c>
      <c r="E116" s="24">
        <v>39380</v>
      </c>
      <c r="F116" s="24">
        <v>37220</v>
      </c>
      <c r="G116" s="24">
        <v>35400</v>
      </c>
      <c r="H116" s="24"/>
    </row>
    <row r="117" spans="2:8" ht="12.75" customHeight="1" x14ac:dyDescent="0.25">
      <c r="B117" s="75" t="s">
        <v>209</v>
      </c>
      <c r="C117" s="24">
        <v>2</v>
      </c>
      <c r="D117" s="24">
        <v>2</v>
      </c>
      <c r="E117" s="24">
        <v>2</v>
      </c>
      <c r="F117" s="24">
        <v>2</v>
      </c>
      <c r="G117" s="24">
        <v>2</v>
      </c>
      <c r="H117" s="24"/>
    </row>
    <row r="118" spans="2:8" ht="12.75" customHeight="1" x14ac:dyDescent="0.25">
      <c r="B118" s="76" t="s">
        <v>47</v>
      </c>
      <c r="C118" s="26">
        <v>72640</v>
      </c>
      <c r="D118" s="26">
        <v>69040</v>
      </c>
      <c r="E118" s="26">
        <v>67240</v>
      </c>
      <c r="F118" s="26">
        <v>65440</v>
      </c>
      <c r="G118" s="26">
        <v>63640</v>
      </c>
      <c r="H118" s="26"/>
    </row>
    <row r="119" spans="2:8" ht="12.75" customHeight="1" x14ac:dyDescent="0.25">
      <c r="B119" s="76" t="s">
        <v>98</v>
      </c>
      <c r="C119" s="26">
        <v>22160</v>
      </c>
      <c r="D119" s="26">
        <v>21200</v>
      </c>
      <c r="E119" s="26">
        <v>20720</v>
      </c>
      <c r="F119" s="26">
        <v>20220</v>
      </c>
      <c r="G119" s="26">
        <v>19720</v>
      </c>
      <c r="H119" s="26"/>
    </row>
    <row r="120" spans="2:8" ht="12.75" customHeight="1" x14ac:dyDescent="0.25">
      <c r="B120" s="76" t="s">
        <v>99</v>
      </c>
      <c r="C120" s="26">
        <v>166600</v>
      </c>
      <c r="D120" s="26">
        <v>166220</v>
      </c>
      <c r="E120" s="26">
        <v>166020</v>
      </c>
      <c r="F120" s="26">
        <v>165760</v>
      </c>
      <c r="G120" s="26">
        <v>165260</v>
      </c>
      <c r="H120" s="26"/>
    </row>
    <row r="121" spans="2:8" ht="12.75" customHeight="1" x14ac:dyDescent="0.25">
      <c r="B121" s="76" t="s">
        <v>48</v>
      </c>
      <c r="C121" s="26">
        <v>1160</v>
      </c>
      <c r="D121" s="26">
        <v>1090</v>
      </c>
      <c r="E121" s="26">
        <v>1050</v>
      </c>
      <c r="F121" s="26">
        <v>1010</v>
      </c>
      <c r="G121" s="26">
        <v>970</v>
      </c>
      <c r="H121" s="26"/>
    </row>
    <row r="122" spans="2:8" ht="12.75" customHeight="1" x14ac:dyDescent="0.25">
      <c r="B122" s="76" t="s">
        <v>210</v>
      </c>
      <c r="C122" s="26">
        <v>0</v>
      </c>
      <c r="D122" s="26">
        <v>0</v>
      </c>
      <c r="E122" s="26">
        <v>0</v>
      </c>
      <c r="F122" s="26">
        <v>0</v>
      </c>
      <c r="G122" s="26">
        <v>0</v>
      </c>
      <c r="H122" s="26"/>
    </row>
    <row r="123" spans="2:8" ht="12.75" customHeight="1" x14ac:dyDescent="0.25">
      <c r="B123" s="75" t="s">
        <v>49</v>
      </c>
      <c r="C123" s="24">
        <v>81360</v>
      </c>
      <c r="D123" s="24">
        <v>63920</v>
      </c>
      <c r="E123" s="24">
        <v>57920</v>
      </c>
      <c r="F123" s="24">
        <v>51920</v>
      </c>
      <c r="G123" s="24">
        <v>45920</v>
      </c>
      <c r="H123" s="24"/>
    </row>
    <row r="124" spans="2:8" ht="12.75" customHeight="1" x14ac:dyDescent="0.25">
      <c r="B124" s="75" t="s">
        <v>50</v>
      </c>
      <c r="C124" s="24">
        <v>18010</v>
      </c>
      <c r="D124" s="24">
        <v>19170</v>
      </c>
      <c r="E124" s="24">
        <v>19830</v>
      </c>
      <c r="F124" s="24">
        <v>20460</v>
      </c>
      <c r="G124" s="24">
        <v>20690</v>
      </c>
      <c r="H124" s="24"/>
    </row>
    <row r="125" spans="2:8" ht="12.75" customHeight="1" x14ac:dyDescent="0.25">
      <c r="B125" s="75" t="s">
        <v>13</v>
      </c>
      <c r="C125" s="24">
        <v>161</v>
      </c>
      <c r="D125" s="24">
        <v>288</v>
      </c>
      <c r="E125" s="24">
        <v>365</v>
      </c>
      <c r="F125" s="24">
        <v>427</v>
      </c>
      <c r="G125" s="24">
        <v>492</v>
      </c>
      <c r="H125" s="24"/>
    </row>
    <row r="126" spans="2:8" ht="12.75" customHeight="1" x14ac:dyDescent="0.25">
      <c r="B126" s="75" t="s">
        <v>153</v>
      </c>
      <c r="C126" s="24">
        <v>639390</v>
      </c>
      <c r="D126" s="24">
        <v>653900</v>
      </c>
      <c r="E126" s="24">
        <v>677090</v>
      </c>
      <c r="F126" s="24">
        <v>697900</v>
      </c>
      <c r="G126" s="24">
        <v>706820</v>
      </c>
      <c r="H126" s="24"/>
    </row>
    <row r="127" spans="2:8" ht="12.75" customHeight="1" x14ac:dyDescent="0.25">
      <c r="B127" s="75" t="s">
        <v>100</v>
      </c>
      <c r="C127" s="24">
        <v>1185450</v>
      </c>
      <c r="D127" s="24">
        <v>994090</v>
      </c>
      <c r="E127" s="24">
        <v>978570</v>
      </c>
      <c r="F127" s="24">
        <v>944320</v>
      </c>
      <c r="G127" s="24">
        <v>910100</v>
      </c>
      <c r="H127" s="24"/>
    </row>
    <row r="128" spans="2:8" ht="12.75" customHeight="1" x14ac:dyDescent="0.25">
      <c r="B128" s="76" t="s">
        <v>51</v>
      </c>
      <c r="C128" s="26">
        <v>90760.580000000016</v>
      </c>
      <c r="D128" s="26">
        <v>93256.560000000012</v>
      </c>
      <c r="E128" s="26">
        <v>106919.79999999999</v>
      </c>
      <c r="F128" s="26">
        <v>106919.79999999999</v>
      </c>
      <c r="G128" s="26">
        <v>106919.79999999999</v>
      </c>
      <c r="H128" s="26"/>
    </row>
    <row r="129" spans="2:8" ht="12.75" customHeight="1" x14ac:dyDescent="0.25">
      <c r="B129" s="76" t="s">
        <v>154</v>
      </c>
      <c r="C129" s="26">
        <v>8040</v>
      </c>
      <c r="D129" s="26">
        <v>8180</v>
      </c>
      <c r="E129" s="26">
        <v>8250</v>
      </c>
      <c r="F129" s="26">
        <v>8250</v>
      </c>
      <c r="G129" s="26">
        <v>8250</v>
      </c>
      <c r="H129" s="26"/>
    </row>
    <row r="130" spans="2:8" ht="12.75" customHeight="1" x14ac:dyDescent="0.25">
      <c r="B130" s="76" t="s">
        <v>14</v>
      </c>
      <c r="C130" s="26">
        <v>4650.0200000000004</v>
      </c>
      <c r="D130" s="26">
        <v>6349.51</v>
      </c>
      <c r="E130" s="26">
        <v>6948.35</v>
      </c>
      <c r="F130" s="26">
        <v>7256.35</v>
      </c>
      <c r="G130" s="26">
        <v>7540.16</v>
      </c>
      <c r="H130" s="26"/>
    </row>
    <row r="131" spans="2:8" ht="12.75" customHeight="1" x14ac:dyDescent="0.25">
      <c r="B131" s="76" t="s">
        <v>155</v>
      </c>
      <c r="C131" s="26">
        <v>34.6</v>
      </c>
      <c r="D131" s="26">
        <v>34.6</v>
      </c>
      <c r="E131" s="26">
        <v>34.6</v>
      </c>
      <c r="F131" s="26">
        <v>34.6</v>
      </c>
      <c r="G131" s="26">
        <v>34.6</v>
      </c>
      <c r="H131" s="26"/>
    </row>
    <row r="132" spans="2:8" ht="12.75" customHeight="1" x14ac:dyDescent="0.25">
      <c r="B132" s="76" t="s">
        <v>101</v>
      </c>
      <c r="C132" s="26">
        <v>1320</v>
      </c>
      <c r="D132" s="26">
        <v>1530</v>
      </c>
      <c r="E132" s="26">
        <v>1550</v>
      </c>
      <c r="F132" s="26">
        <v>1540</v>
      </c>
      <c r="G132" s="26">
        <v>1650</v>
      </c>
      <c r="H132" s="26"/>
    </row>
    <row r="133" spans="2:8" ht="12.75" customHeight="1" x14ac:dyDescent="0.25">
      <c r="B133" s="75" t="s">
        <v>15</v>
      </c>
      <c r="C133" s="24">
        <v>75900</v>
      </c>
      <c r="D133" s="24">
        <v>83690</v>
      </c>
      <c r="E133" s="24">
        <v>87590</v>
      </c>
      <c r="F133" s="24">
        <v>90280</v>
      </c>
      <c r="G133" s="24">
        <v>92970</v>
      </c>
      <c r="H133" s="24"/>
    </row>
    <row r="134" spans="2:8" ht="12.75" customHeight="1" x14ac:dyDescent="0.25">
      <c r="B134" s="75" t="s">
        <v>52</v>
      </c>
      <c r="C134" s="24">
        <v>3446</v>
      </c>
      <c r="D134" s="24">
        <v>3409</v>
      </c>
      <c r="E134" s="24">
        <v>3392</v>
      </c>
      <c r="F134" s="24">
        <v>3371</v>
      </c>
      <c r="G134" s="24">
        <v>3352</v>
      </c>
      <c r="H134" s="24"/>
    </row>
    <row r="135" spans="2:8" ht="12.75" customHeight="1" x14ac:dyDescent="0.25">
      <c r="B135" s="75" t="s">
        <v>16</v>
      </c>
      <c r="C135" s="28">
        <v>249500</v>
      </c>
      <c r="D135" s="24">
        <v>248760</v>
      </c>
      <c r="E135" s="24">
        <v>249350</v>
      </c>
      <c r="F135" s="24">
        <v>249660</v>
      </c>
      <c r="G135" s="24">
        <v>249580</v>
      </c>
      <c r="H135" s="24"/>
    </row>
    <row r="136" spans="2:8" ht="12.75" customHeight="1" x14ac:dyDescent="0.25">
      <c r="B136" s="75" t="s">
        <v>211</v>
      </c>
      <c r="C136" s="24">
        <v>6</v>
      </c>
      <c r="D136" s="24">
        <v>6</v>
      </c>
      <c r="E136" s="24">
        <v>6</v>
      </c>
      <c r="F136" s="24">
        <v>6</v>
      </c>
      <c r="G136" s="24">
        <v>6</v>
      </c>
      <c r="H136" s="24"/>
    </row>
    <row r="137" spans="2:8" ht="12.75" customHeight="1" x14ac:dyDescent="0.25">
      <c r="B137" s="75" t="s">
        <v>102</v>
      </c>
      <c r="C137" s="24">
        <v>975</v>
      </c>
      <c r="D137" s="24">
        <v>975</v>
      </c>
      <c r="E137" s="24">
        <v>975</v>
      </c>
      <c r="F137" s="24">
        <v>975</v>
      </c>
      <c r="G137" s="24">
        <v>975</v>
      </c>
      <c r="H137" s="24"/>
    </row>
    <row r="138" spans="2:8" ht="12.75" customHeight="1" x14ac:dyDescent="0.25">
      <c r="B138" s="76" t="s">
        <v>156</v>
      </c>
      <c r="C138" s="26">
        <v>34220</v>
      </c>
      <c r="D138" s="26">
        <v>33650</v>
      </c>
      <c r="E138" s="26">
        <v>33370</v>
      </c>
      <c r="F138" s="26">
        <v>33090</v>
      </c>
      <c r="G138" s="26">
        <v>33090</v>
      </c>
      <c r="H138" s="26"/>
    </row>
    <row r="139" spans="2:8" ht="12.75" customHeight="1" x14ac:dyDescent="0.25">
      <c r="B139" s="76" t="s">
        <v>103</v>
      </c>
      <c r="C139" s="26">
        <v>47240</v>
      </c>
      <c r="D139" s="26">
        <v>35570</v>
      </c>
      <c r="E139" s="26">
        <v>40470</v>
      </c>
      <c r="F139" s="26">
        <v>42300</v>
      </c>
      <c r="G139" s="26">
        <v>44130</v>
      </c>
      <c r="H139" s="26"/>
    </row>
    <row r="140" spans="2:8" ht="12.75" customHeight="1" x14ac:dyDescent="0.25">
      <c r="B140" s="76" t="s">
        <v>157</v>
      </c>
      <c r="C140" s="26">
        <v>121.5</v>
      </c>
      <c r="D140" s="26">
        <v>121.5</v>
      </c>
      <c r="E140" s="26">
        <v>121.5</v>
      </c>
      <c r="F140" s="26">
        <v>121.5</v>
      </c>
      <c r="G140" s="26">
        <v>121.5</v>
      </c>
      <c r="H140" s="26"/>
    </row>
    <row r="141" spans="2:8" ht="12.75" customHeight="1" x14ac:dyDescent="0.25">
      <c r="B141" s="76" t="s">
        <v>158</v>
      </c>
      <c r="C141" s="27">
        <v>34.5</v>
      </c>
      <c r="D141" s="26">
        <v>48.5</v>
      </c>
      <c r="E141" s="26">
        <v>55.5</v>
      </c>
      <c r="F141" s="26">
        <v>62.5</v>
      </c>
      <c r="G141" s="26">
        <v>62.5</v>
      </c>
      <c r="H141" s="26"/>
    </row>
    <row r="142" spans="2:8" ht="12.75" customHeight="1" x14ac:dyDescent="0.25">
      <c r="B142" s="76" t="s">
        <v>17</v>
      </c>
      <c r="C142" s="26">
        <v>8364</v>
      </c>
      <c r="D142" s="26">
        <v>8583</v>
      </c>
      <c r="E142" s="26">
        <v>8693</v>
      </c>
      <c r="F142" s="26">
        <v>6770</v>
      </c>
      <c r="G142" s="26">
        <v>6370</v>
      </c>
      <c r="H142" s="26"/>
    </row>
    <row r="143" spans="2:8" ht="12.75" customHeight="1" x14ac:dyDescent="0.25">
      <c r="B143" s="75" t="s">
        <v>226</v>
      </c>
      <c r="C143" s="28">
        <v>176449</v>
      </c>
      <c r="D143" s="24">
        <v>165259.90000000002</v>
      </c>
      <c r="E143" s="24">
        <v>168697.09999999998</v>
      </c>
      <c r="F143" s="24">
        <v>178155.6</v>
      </c>
      <c r="G143" s="24">
        <v>187614.1</v>
      </c>
      <c r="H143" s="24"/>
    </row>
    <row r="144" spans="2:8" ht="12.75" customHeight="1" x14ac:dyDescent="0.25">
      <c r="B144" s="75" t="s">
        <v>18</v>
      </c>
      <c r="C144" s="24">
        <v>31730</v>
      </c>
      <c r="D144" s="24">
        <v>32410</v>
      </c>
      <c r="E144" s="24">
        <v>32970</v>
      </c>
      <c r="F144" s="24">
        <v>33540</v>
      </c>
      <c r="G144" s="24">
        <v>33560</v>
      </c>
      <c r="H144" s="24"/>
    </row>
    <row r="145" spans="2:8" ht="12.75" customHeight="1" x14ac:dyDescent="0.25">
      <c r="B145" s="75" t="s">
        <v>53</v>
      </c>
      <c r="C145" s="24">
        <v>1310</v>
      </c>
      <c r="D145" s="24">
        <v>1310</v>
      </c>
      <c r="E145" s="24">
        <v>1365</v>
      </c>
      <c r="F145" s="24">
        <v>1369</v>
      </c>
      <c r="G145" s="24">
        <v>1373</v>
      </c>
      <c r="H145" s="24"/>
    </row>
    <row r="146" spans="2:8" ht="12.75" customHeight="1" x14ac:dyDescent="0.25">
      <c r="B146" s="75" t="s">
        <v>159</v>
      </c>
      <c r="C146" s="24">
        <v>400</v>
      </c>
      <c r="D146" s="24">
        <v>420</v>
      </c>
      <c r="E146" s="24">
        <v>430</v>
      </c>
      <c r="F146" s="24">
        <v>440</v>
      </c>
      <c r="G146" s="24">
        <v>490</v>
      </c>
      <c r="H146" s="24"/>
    </row>
    <row r="147" spans="2:8" ht="12.75" customHeight="1" x14ac:dyDescent="0.25">
      <c r="B147" s="75" t="s">
        <v>160</v>
      </c>
      <c r="C147" s="24">
        <v>49290</v>
      </c>
      <c r="D147" s="24">
        <v>46290</v>
      </c>
      <c r="E147" s="24">
        <v>44790</v>
      </c>
      <c r="F147" s="24">
        <v>43290</v>
      </c>
      <c r="G147" s="24">
        <v>41790</v>
      </c>
      <c r="H147" s="24"/>
    </row>
    <row r="148" spans="2:8" ht="12.75" customHeight="1" x14ac:dyDescent="0.25">
      <c r="B148" s="76" t="s">
        <v>227</v>
      </c>
      <c r="C148" s="26">
        <v>2170</v>
      </c>
      <c r="D148" s="26">
        <v>2170</v>
      </c>
      <c r="E148" s="26">
        <v>2170</v>
      </c>
      <c r="F148" s="26">
        <v>2170</v>
      </c>
      <c r="G148" s="26">
        <v>2170</v>
      </c>
      <c r="H148" s="26"/>
    </row>
    <row r="149" spans="2:8" ht="12.75" customHeight="1" x14ac:dyDescent="0.25">
      <c r="B149" s="76" t="s">
        <v>161</v>
      </c>
      <c r="C149" s="27">
        <v>65</v>
      </c>
      <c r="D149" s="26">
        <v>69</v>
      </c>
      <c r="E149" s="26">
        <v>69</v>
      </c>
      <c r="F149" s="26">
        <v>69</v>
      </c>
      <c r="G149" s="26">
        <v>69</v>
      </c>
      <c r="H149" s="26"/>
    </row>
    <row r="150" spans="2:8" ht="12.75" customHeight="1" x14ac:dyDescent="0.25">
      <c r="B150" s="76" t="s">
        <v>19</v>
      </c>
      <c r="C150" s="27">
        <v>19450</v>
      </c>
      <c r="D150" s="26">
        <v>0</v>
      </c>
      <c r="E150" s="26">
        <v>21210</v>
      </c>
      <c r="F150" s="26">
        <v>21700</v>
      </c>
      <c r="G150" s="26">
        <v>21800</v>
      </c>
      <c r="H150" s="26"/>
    </row>
    <row r="151" spans="2:8" ht="12.75" customHeight="1" x14ac:dyDescent="0.25">
      <c r="B151" s="76" t="s">
        <v>54</v>
      </c>
      <c r="C151" s="26">
        <v>858</v>
      </c>
      <c r="D151" s="26">
        <v>867</v>
      </c>
      <c r="E151" s="26">
        <v>867</v>
      </c>
      <c r="F151" s="26">
        <v>867</v>
      </c>
      <c r="G151" s="26">
        <v>867</v>
      </c>
      <c r="H151" s="26"/>
    </row>
    <row r="152" spans="2:8" ht="12.75" customHeight="1" x14ac:dyDescent="0.25">
      <c r="B152" s="76" t="s">
        <v>55</v>
      </c>
      <c r="C152" s="26">
        <v>136920</v>
      </c>
      <c r="D152" s="26">
        <v>130230</v>
      </c>
      <c r="E152" s="26">
        <v>128380</v>
      </c>
      <c r="F152" s="26">
        <v>125530</v>
      </c>
      <c r="G152" s="26">
        <v>124730</v>
      </c>
      <c r="H152" s="26"/>
    </row>
    <row r="153" spans="2:8" ht="12.75" customHeight="1" x14ac:dyDescent="0.25">
      <c r="B153" s="75" t="s">
        <v>104</v>
      </c>
      <c r="C153" s="24">
        <v>38960</v>
      </c>
      <c r="D153" s="24">
        <v>35670</v>
      </c>
      <c r="E153" s="24">
        <v>34020</v>
      </c>
      <c r="F153" s="24">
        <v>32370</v>
      </c>
      <c r="G153" s="24">
        <v>31470</v>
      </c>
      <c r="H153" s="24"/>
    </row>
    <row r="154" spans="2:8" ht="12.75" customHeight="1" x14ac:dyDescent="0.25">
      <c r="B154" s="75" t="s">
        <v>162</v>
      </c>
      <c r="C154" s="24">
        <v>223760</v>
      </c>
      <c r="D154" s="24">
        <v>215910</v>
      </c>
      <c r="E154" s="24">
        <v>208900</v>
      </c>
      <c r="F154" s="24">
        <v>221240</v>
      </c>
      <c r="G154" s="24">
        <v>221950</v>
      </c>
      <c r="H154" s="24"/>
    </row>
    <row r="155" spans="2:8" ht="12.75" customHeight="1" x14ac:dyDescent="0.25">
      <c r="B155" s="75" t="s">
        <v>163</v>
      </c>
      <c r="C155" s="24">
        <v>10</v>
      </c>
      <c r="D155" s="24">
        <v>10</v>
      </c>
      <c r="E155" s="24">
        <v>10</v>
      </c>
      <c r="F155" s="24">
        <v>10</v>
      </c>
      <c r="G155" s="24">
        <v>10</v>
      </c>
      <c r="H155" s="24"/>
    </row>
    <row r="156" spans="2:8" ht="12.75" customHeight="1" x14ac:dyDescent="0.25">
      <c r="B156" s="75" t="s">
        <v>56</v>
      </c>
      <c r="C156" s="24">
        <v>66900</v>
      </c>
      <c r="D156" s="24">
        <v>59000</v>
      </c>
      <c r="E156" s="24">
        <v>55050</v>
      </c>
      <c r="F156" s="24">
        <v>51100</v>
      </c>
      <c r="G156" s="24">
        <v>47150</v>
      </c>
      <c r="H156" s="24"/>
    </row>
    <row r="157" spans="2:8" ht="12.75" customHeight="1" x14ac:dyDescent="0.25">
      <c r="B157" s="75" t="s">
        <v>57</v>
      </c>
      <c r="C157" s="24">
        <v>3.4699999999999998</v>
      </c>
      <c r="D157" s="24">
        <v>3.4699999999999998</v>
      </c>
      <c r="E157" s="24">
        <v>3.4699999999999998</v>
      </c>
      <c r="F157" s="24">
        <v>3.4699999999999998</v>
      </c>
      <c r="G157" s="24">
        <v>3.4699999999999998</v>
      </c>
      <c r="H157" s="24"/>
    </row>
    <row r="158" spans="2:8" ht="12.75" customHeight="1" x14ac:dyDescent="0.25">
      <c r="B158" s="76" t="s">
        <v>212</v>
      </c>
      <c r="C158" s="26">
        <v>126.35999999999999</v>
      </c>
      <c r="D158" s="26">
        <v>126.35999999999999</v>
      </c>
      <c r="E158" s="26">
        <v>126.35999999999999</v>
      </c>
      <c r="F158" s="26">
        <v>126.35999999999999</v>
      </c>
      <c r="G158" s="26">
        <v>126.35999999999999</v>
      </c>
      <c r="H158" s="26"/>
    </row>
    <row r="159" spans="2:8" ht="12.75" customHeight="1" x14ac:dyDescent="0.25">
      <c r="B159" s="76" t="s">
        <v>164</v>
      </c>
      <c r="C159" s="26">
        <v>485</v>
      </c>
      <c r="D159" s="26">
        <v>485</v>
      </c>
      <c r="E159" s="26">
        <v>485</v>
      </c>
      <c r="F159" s="26">
        <v>485</v>
      </c>
      <c r="G159" s="26">
        <v>485</v>
      </c>
      <c r="H159" s="26"/>
    </row>
    <row r="160" spans="2:8" ht="12.75" customHeight="1" x14ac:dyDescent="0.25">
      <c r="B160" s="76" t="s">
        <v>58</v>
      </c>
      <c r="C160" s="26">
        <v>4150</v>
      </c>
      <c r="D160" s="26">
        <v>3170</v>
      </c>
      <c r="E160" s="26">
        <v>2670</v>
      </c>
      <c r="F160" s="26">
        <v>2420</v>
      </c>
      <c r="G160" s="26">
        <v>2245</v>
      </c>
      <c r="H160" s="26"/>
    </row>
    <row r="161" spans="2:8" ht="12.75" customHeight="1" x14ac:dyDescent="0.25">
      <c r="B161" s="76" t="s">
        <v>165</v>
      </c>
      <c r="C161" s="26">
        <v>411</v>
      </c>
      <c r="D161" s="26">
        <v>419</v>
      </c>
      <c r="E161" s="26">
        <v>382</v>
      </c>
      <c r="F161" s="26">
        <v>384</v>
      </c>
      <c r="G161" s="26">
        <v>386</v>
      </c>
      <c r="H161" s="26"/>
    </row>
    <row r="162" spans="2:8" x14ac:dyDescent="0.25">
      <c r="B162" s="76" t="s">
        <v>166</v>
      </c>
      <c r="C162" s="27">
        <v>106.7</v>
      </c>
      <c r="D162" s="26">
        <v>87.300000000000011</v>
      </c>
      <c r="E162" s="26">
        <v>77.599999999999994</v>
      </c>
      <c r="F162" s="26">
        <v>67.900000000000006</v>
      </c>
      <c r="G162" s="26">
        <v>58.2</v>
      </c>
      <c r="H162" s="26"/>
    </row>
    <row r="163" spans="2:8" ht="12.75" customHeight="1" x14ac:dyDescent="0.25">
      <c r="B163" s="75" t="s">
        <v>105</v>
      </c>
      <c r="C163" s="24">
        <v>697600</v>
      </c>
      <c r="D163" s="24">
        <v>678560</v>
      </c>
      <c r="E163" s="24">
        <v>670830</v>
      </c>
      <c r="F163" s="24">
        <v>664980</v>
      </c>
      <c r="G163" s="24">
        <v>660400</v>
      </c>
      <c r="H163" s="24"/>
    </row>
    <row r="164" spans="2:8" ht="12.75" customHeight="1" x14ac:dyDescent="0.25">
      <c r="B164" s="75" t="s">
        <v>228</v>
      </c>
      <c r="C164" s="28">
        <v>635.84</v>
      </c>
      <c r="D164" s="28">
        <v>638.56000000000006</v>
      </c>
      <c r="E164" s="28">
        <v>639.93000000000006</v>
      </c>
      <c r="F164" s="28">
        <v>641.29000000000008</v>
      </c>
      <c r="G164" s="24">
        <v>642.65</v>
      </c>
      <c r="H164" s="24"/>
    </row>
    <row r="165" spans="2:8" ht="12.75" customHeight="1" x14ac:dyDescent="0.25">
      <c r="B165" s="75" t="s">
        <v>218</v>
      </c>
      <c r="C165" s="24">
        <v>0</v>
      </c>
      <c r="D165" s="24">
        <v>0</v>
      </c>
      <c r="E165" s="24">
        <v>0</v>
      </c>
      <c r="F165" s="24">
        <v>0</v>
      </c>
      <c r="G165" s="24">
        <v>0</v>
      </c>
      <c r="H165" s="24"/>
    </row>
    <row r="166" spans="2:8" ht="12.75" customHeight="1" x14ac:dyDescent="0.25">
      <c r="B166" s="75" t="s">
        <v>219</v>
      </c>
      <c r="C166" s="24">
        <v>125360</v>
      </c>
      <c r="D166" s="24">
        <v>117170</v>
      </c>
      <c r="E166" s="24">
        <v>113080</v>
      </c>
      <c r="F166" s="24">
        <v>130392</v>
      </c>
      <c r="G166" s="24">
        <v>125528</v>
      </c>
      <c r="H166" s="24"/>
    </row>
    <row r="167" spans="2:8" ht="12.75" customHeight="1" x14ac:dyDescent="0.25">
      <c r="B167" s="75" t="s">
        <v>167</v>
      </c>
      <c r="C167" s="24">
        <v>6260</v>
      </c>
      <c r="D167" s="24">
        <v>6260</v>
      </c>
      <c r="E167" s="24">
        <v>6260</v>
      </c>
      <c r="F167" s="24">
        <v>8270</v>
      </c>
      <c r="G167" s="24">
        <v>8270</v>
      </c>
      <c r="H167" s="24"/>
    </row>
    <row r="168" spans="2:8" ht="12.75" customHeight="1" x14ac:dyDescent="0.25">
      <c r="B168" s="76" t="s">
        <v>168</v>
      </c>
      <c r="C168" s="26">
        <v>35</v>
      </c>
      <c r="D168" s="26">
        <v>25</v>
      </c>
      <c r="E168" s="26">
        <v>25</v>
      </c>
      <c r="F168" s="26">
        <v>25</v>
      </c>
      <c r="G168" s="26">
        <v>25</v>
      </c>
      <c r="H168" s="26"/>
    </row>
    <row r="169" spans="2:8" ht="12.75" customHeight="1" x14ac:dyDescent="0.25">
      <c r="B169" s="76" t="s">
        <v>59</v>
      </c>
      <c r="C169" s="26">
        <v>49540</v>
      </c>
      <c r="D169" s="26">
        <v>49930</v>
      </c>
      <c r="E169" s="26">
        <v>54010</v>
      </c>
      <c r="F169" s="26">
        <v>56720</v>
      </c>
      <c r="G169" s="26">
        <v>56320</v>
      </c>
      <c r="H169" s="26"/>
    </row>
    <row r="170" spans="2:8" ht="12.75" customHeight="1" x14ac:dyDescent="0.25">
      <c r="B170" s="76" t="s">
        <v>106</v>
      </c>
      <c r="C170" s="26">
        <v>433780</v>
      </c>
      <c r="D170" s="26">
        <v>411880</v>
      </c>
      <c r="E170" s="26">
        <v>400790</v>
      </c>
      <c r="F170" s="26">
        <v>389720</v>
      </c>
      <c r="G170" s="26">
        <v>379400</v>
      </c>
      <c r="H170" s="26"/>
    </row>
    <row r="171" spans="2:8" ht="12.75" customHeight="1" x14ac:dyDescent="0.25">
      <c r="B171" s="76" t="s">
        <v>169</v>
      </c>
      <c r="C171" s="26">
        <v>392180</v>
      </c>
      <c r="D171" s="26">
        <v>348680</v>
      </c>
      <c r="E171" s="26">
        <v>333210</v>
      </c>
      <c r="F171" s="26">
        <v>317730</v>
      </c>
      <c r="G171" s="26">
        <v>290410</v>
      </c>
      <c r="H171" s="26"/>
    </row>
    <row r="172" spans="2:8" ht="12.75" customHeight="1" x14ac:dyDescent="0.25">
      <c r="B172" s="76" t="s">
        <v>107</v>
      </c>
      <c r="C172" s="26">
        <v>87620</v>
      </c>
      <c r="D172" s="26">
        <v>80320</v>
      </c>
      <c r="E172" s="26">
        <v>76610</v>
      </c>
      <c r="F172" s="26">
        <v>72900</v>
      </c>
      <c r="G172" s="26">
        <v>69190</v>
      </c>
      <c r="H172" s="26"/>
    </row>
    <row r="173" spans="2:8" ht="12.75" customHeight="1" x14ac:dyDescent="0.25">
      <c r="B173" s="75" t="s">
        <v>170</v>
      </c>
      <c r="C173" s="24">
        <v>0</v>
      </c>
      <c r="D173" s="24">
        <v>0</v>
      </c>
      <c r="E173" s="24">
        <v>0</v>
      </c>
      <c r="F173" s="24">
        <v>0</v>
      </c>
      <c r="G173" s="24">
        <v>0</v>
      </c>
      <c r="H173" s="24"/>
    </row>
    <row r="174" spans="2:8" ht="12.75" customHeight="1" x14ac:dyDescent="0.25">
      <c r="B174" s="75" t="s">
        <v>171</v>
      </c>
      <c r="C174" s="24">
        <v>48170</v>
      </c>
      <c r="D174" s="24">
        <v>39000</v>
      </c>
      <c r="E174" s="24">
        <v>36360</v>
      </c>
      <c r="F174" s="24">
        <v>36360</v>
      </c>
      <c r="G174" s="24">
        <v>36360</v>
      </c>
      <c r="H174" s="24"/>
    </row>
    <row r="175" spans="2:8" ht="12.75" customHeight="1" x14ac:dyDescent="0.25">
      <c r="B175" s="75" t="s">
        <v>20</v>
      </c>
      <c r="C175" s="24">
        <v>3450</v>
      </c>
      <c r="D175" s="24">
        <v>3600</v>
      </c>
      <c r="E175" s="24">
        <v>3650</v>
      </c>
      <c r="F175" s="24">
        <v>3730</v>
      </c>
      <c r="G175" s="24">
        <v>3760</v>
      </c>
      <c r="H175" s="24"/>
    </row>
    <row r="176" spans="2:8" ht="12.75" customHeight="1" x14ac:dyDescent="0.25">
      <c r="B176" s="75" t="s">
        <v>172</v>
      </c>
      <c r="C176" s="24">
        <v>8390</v>
      </c>
      <c r="D176" s="24">
        <v>8390</v>
      </c>
      <c r="E176" s="24">
        <v>8390</v>
      </c>
      <c r="F176" s="24">
        <v>8390</v>
      </c>
      <c r="G176" s="24">
        <v>8390</v>
      </c>
      <c r="H176" s="24"/>
    </row>
    <row r="177" spans="2:8" ht="12.75" customHeight="1" x14ac:dyDescent="0.25">
      <c r="B177" s="75" t="s">
        <v>21</v>
      </c>
      <c r="C177" s="24">
        <v>96580</v>
      </c>
      <c r="D177" s="24">
        <v>101390</v>
      </c>
      <c r="E177" s="24">
        <v>101830</v>
      </c>
      <c r="F177" s="24">
        <v>101510</v>
      </c>
      <c r="G177" s="24">
        <v>101520</v>
      </c>
      <c r="H177" s="24"/>
    </row>
    <row r="178" spans="2:8" ht="12.75" customHeight="1" x14ac:dyDescent="0.25">
      <c r="B178" s="76" t="s">
        <v>60</v>
      </c>
      <c r="C178" s="26">
        <v>45140</v>
      </c>
      <c r="D178" s="26">
        <v>38140</v>
      </c>
      <c r="E178" s="26">
        <v>34640</v>
      </c>
      <c r="F178" s="26">
        <v>31140</v>
      </c>
      <c r="G178" s="26">
        <v>31140</v>
      </c>
      <c r="H178" s="26"/>
    </row>
    <row r="179" spans="2:8" ht="12.75" customHeight="1" x14ac:dyDescent="0.25">
      <c r="B179" s="76" t="s">
        <v>173</v>
      </c>
      <c r="C179" s="26">
        <v>19450</v>
      </c>
      <c r="D179" s="26">
        <v>13280</v>
      </c>
      <c r="E179" s="26">
        <v>12660</v>
      </c>
      <c r="F179" s="26">
        <v>12040</v>
      </c>
      <c r="G179" s="26">
        <v>11420</v>
      </c>
      <c r="H179" s="26"/>
    </row>
    <row r="180" spans="2:8" ht="12.75" customHeight="1" x14ac:dyDescent="0.25">
      <c r="B180" s="76" t="s">
        <v>108</v>
      </c>
      <c r="C180" s="27">
        <v>172340</v>
      </c>
      <c r="D180" s="26">
        <v>131370</v>
      </c>
      <c r="E180" s="26">
        <v>110890</v>
      </c>
      <c r="F180" s="26">
        <v>90410</v>
      </c>
      <c r="G180" s="26">
        <v>69930</v>
      </c>
      <c r="H180" s="26"/>
    </row>
    <row r="181" spans="2:8" ht="12.75" customHeight="1" x14ac:dyDescent="0.25">
      <c r="B181" s="76" t="s">
        <v>61</v>
      </c>
      <c r="C181" s="26">
        <v>206</v>
      </c>
      <c r="D181" s="26">
        <v>196</v>
      </c>
      <c r="E181" s="26">
        <v>191</v>
      </c>
      <c r="F181" s="26">
        <v>186</v>
      </c>
      <c r="G181" s="26">
        <v>181</v>
      </c>
      <c r="H181" s="26"/>
    </row>
    <row r="182" spans="2:8" ht="12.75" customHeight="1" x14ac:dyDescent="0.25">
      <c r="B182" s="76" t="s">
        <v>213</v>
      </c>
      <c r="C182" s="26">
        <v>4.6000000000000005</v>
      </c>
      <c r="D182" s="26">
        <v>4.6000000000000005</v>
      </c>
      <c r="E182" s="26">
        <v>4.6000000000000005</v>
      </c>
      <c r="F182" s="26">
        <v>4.6000000000000005</v>
      </c>
      <c r="G182" s="26">
        <v>4.6000000000000005</v>
      </c>
      <c r="H182" s="26"/>
    </row>
    <row r="183" spans="2:8" ht="12.75" customHeight="1" x14ac:dyDescent="0.25">
      <c r="B183" s="75" t="s">
        <v>174</v>
      </c>
      <c r="C183" s="24">
        <v>336.09000000000003</v>
      </c>
      <c r="D183" s="24">
        <v>319.64</v>
      </c>
      <c r="E183" s="24">
        <v>311.42</v>
      </c>
      <c r="F183" s="24">
        <v>303.19</v>
      </c>
      <c r="G183" s="24">
        <v>294.95999999999998</v>
      </c>
      <c r="H183" s="24"/>
    </row>
    <row r="184" spans="2:8" ht="12.75" customHeight="1" x14ac:dyDescent="0.25">
      <c r="B184" s="75" t="s">
        <v>22</v>
      </c>
      <c r="C184" s="28">
        <v>121320</v>
      </c>
      <c r="D184" s="24">
        <v>121130</v>
      </c>
      <c r="E184" s="24">
        <v>120920</v>
      </c>
      <c r="F184" s="24">
        <v>121020</v>
      </c>
      <c r="G184" s="24">
        <v>121120</v>
      </c>
      <c r="H184" s="24"/>
    </row>
    <row r="185" spans="2:8" ht="12.75" customHeight="1" x14ac:dyDescent="0.25">
      <c r="B185" s="75" t="s">
        <v>175</v>
      </c>
      <c r="C185" s="28">
        <v>20</v>
      </c>
      <c r="D185" s="24">
        <v>20</v>
      </c>
      <c r="E185" s="24">
        <v>20</v>
      </c>
      <c r="F185" s="24">
        <v>20</v>
      </c>
      <c r="G185" s="24">
        <v>20</v>
      </c>
      <c r="H185" s="24"/>
    </row>
    <row r="186" spans="2:8" ht="12.75" customHeight="1" x14ac:dyDescent="0.25">
      <c r="B186" s="75" t="s">
        <v>62</v>
      </c>
      <c r="C186" s="24">
        <v>25270</v>
      </c>
      <c r="D186" s="24">
        <v>21160</v>
      </c>
      <c r="E186" s="24">
        <v>19020</v>
      </c>
      <c r="F186" s="24">
        <v>16870</v>
      </c>
      <c r="G186" s="24">
        <v>14720</v>
      </c>
      <c r="H186" s="24"/>
    </row>
    <row r="187" spans="2:8" ht="12.75" customHeight="1" x14ac:dyDescent="0.25">
      <c r="B187" s="75" t="s">
        <v>176</v>
      </c>
      <c r="C187" s="24">
        <v>381.54</v>
      </c>
      <c r="D187" s="24">
        <v>395.87</v>
      </c>
      <c r="E187" s="24">
        <v>403.03</v>
      </c>
      <c r="F187" s="24">
        <v>403.03</v>
      </c>
      <c r="G187" s="24">
        <v>403.03</v>
      </c>
      <c r="H187" s="24"/>
    </row>
    <row r="188" spans="2:8" ht="12.75" customHeight="1" x14ac:dyDescent="0.25">
      <c r="B188" s="76" t="s">
        <v>177</v>
      </c>
      <c r="C188" s="26">
        <v>50400</v>
      </c>
      <c r="D188" s="26">
        <v>48670</v>
      </c>
      <c r="E188" s="26">
        <v>47820</v>
      </c>
      <c r="F188" s="26">
        <v>46990</v>
      </c>
      <c r="G188" s="26">
        <v>46170</v>
      </c>
      <c r="H188" s="26"/>
    </row>
    <row r="189" spans="2:8" ht="12.75" customHeight="1" x14ac:dyDescent="0.25">
      <c r="B189" s="76" t="s">
        <v>178</v>
      </c>
      <c r="C189" s="26">
        <v>336270</v>
      </c>
      <c r="D189" s="26">
        <v>336000</v>
      </c>
      <c r="E189" s="26">
        <v>335860</v>
      </c>
      <c r="F189" s="26">
        <v>335730</v>
      </c>
      <c r="G189" s="26">
        <v>335590</v>
      </c>
      <c r="H189" s="26"/>
    </row>
    <row r="190" spans="2:8" ht="12.75" customHeight="1" x14ac:dyDescent="0.25">
      <c r="B190" s="76" t="s">
        <v>63</v>
      </c>
      <c r="C190" s="26">
        <v>211570</v>
      </c>
      <c r="D190" s="26">
        <v>193680</v>
      </c>
      <c r="E190" s="26">
        <v>184750</v>
      </c>
      <c r="F190" s="26">
        <v>169500</v>
      </c>
      <c r="G190" s="26">
        <v>153230</v>
      </c>
      <c r="H190" s="26"/>
    </row>
    <row r="191" spans="2:8" ht="12.75" customHeight="1" x14ac:dyDescent="0.25">
      <c r="B191" s="76" t="s">
        <v>64</v>
      </c>
      <c r="C191" s="26">
        <v>779210</v>
      </c>
      <c r="D191" s="26">
        <v>761470</v>
      </c>
      <c r="E191" s="26">
        <v>755280</v>
      </c>
      <c r="F191" s="26">
        <v>748110</v>
      </c>
      <c r="G191" s="26">
        <v>739730</v>
      </c>
      <c r="H191" s="26"/>
    </row>
    <row r="192" spans="2:8" ht="12.75" customHeight="1" x14ac:dyDescent="0.25">
      <c r="B192" s="76" t="s">
        <v>65</v>
      </c>
      <c r="C192" s="26">
        <v>65550</v>
      </c>
      <c r="D192" s="26">
        <v>70270</v>
      </c>
      <c r="E192" s="26">
        <v>70740</v>
      </c>
      <c r="F192" s="26">
        <v>68400</v>
      </c>
      <c r="G192" s="26">
        <v>80400</v>
      </c>
      <c r="H192" s="26"/>
    </row>
    <row r="193" spans="2:8" ht="12.75" customHeight="1" x14ac:dyDescent="0.25">
      <c r="B193" s="75" t="s">
        <v>179</v>
      </c>
      <c r="C193" s="24">
        <v>35</v>
      </c>
      <c r="D193" s="24">
        <v>35</v>
      </c>
      <c r="E193" s="24">
        <v>35</v>
      </c>
      <c r="F193" s="24">
        <v>35</v>
      </c>
      <c r="G193" s="24">
        <v>35</v>
      </c>
      <c r="H193" s="24"/>
    </row>
    <row r="194" spans="2:8" ht="12.75" customHeight="1" x14ac:dyDescent="0.25">
      <c r="B194" s="75" t="s">
        <v>66</v>
      </c>
      <c r="C194" s="24">
        <v>88810</v>
      </c>
      <c r="D194" s="24">
        <v>90590</v>
      </c>
      <c r="E194" s="24">
        <v>92000</v>
      </c>
      <c r="F194" s="24">
        <v>93290</v>
      </c>
      <c r="G194" s="24">
        <v>94350</v>
      </c>
      <c r="H194" s="24"/>
    </row>
    <row r="195" spans="2:8" ht="12.75" customHeight="1" x14ac:dyDescent="0.25">
      <c r="B195" s="75" t="s">
        <v>23</v>
      </c>
      <c r="C195" s="24">
        <v>34360</v>
      </c>
      <c r="D195" s="24">
        <v>33430</v>
      </c>
      <c r="E195" s="24">
        <v>32960</v>
      </c>
      <c r="F195" s="24">
        <v>32390</v>
      </c>
      <c r="G195" s="24">
        <v>31820</v>
      </c>
      <c r="H195" s="24"/>
    </row>
    <row r="196" spans="2:8" ht="12.75" customHeight="1" x14ac:dyDescent="0.25">
      <c r="B196" s="75" t="s">
        <v>180</v>
      </c>
      <c r="C196" s="28">
        <v>2870</v>
      </c>
      <c r="D196" s="24">
        <v>4500.8999999999996</v>
      </c>
      <c r="E196" s="24">
        <v>4628.7</v>
      </c>
      <c r="F196" s="24">
        <v>4794.1000000000004</v>
      </c>
      <c r="G196" s="24">
        <v>4959.5</v>
      </c>
      <c r="H196" s="24"/>
    </row>
    <row r="197" spans="2:8" ht="12.75" customHeight="1" x14ac:dyDescent="0.25">
      <c r="B197" s="75" t="s">
        <v>181</v>
      </c>
      <c r="C197" s="24">
        <v>0</v>
      </c>
      <c r="D197" s="24">
        <v>0</v>
      </c>
      <c r="E197" s="24">
        <v>0</v>
      </c>
      <c r="F197" s="24">
        <v>0</v>
      </c>
      <c r="G197" s="24">
        <v>0</v>
      </c>
      <c r="H197" s="24"/>
    </row>
    <row r="198" spans="2:8" ht="12.75" customHeight="1" x14ac:dyDescent="0.25">
      <c r="B198" s="76" t="s">
        <v>229</v>
      </c>
      <c r="C198" s="26">
        <v>63700</v>
      </c>
      <c r="D198" s="26">
        <v>62880</v>
      </c>
      <c r="E198" s="26">
        <v>62550</v>
      </c>
      <c r="F198" s="26">
        <v>62220</v>
      </c>
      <c r="G198" s="26">
        <v>61840</v>
      </c>
      <c r="H198" s="26"/>
    </row>
    <row r="199" spans="2:8" ht="12.75" customHeight="1" x14ac:dyDescent="0.25">
      <c r="B199" s="76" t="s">
        <v>24</v>
      </c>
      <c r="C199" s="27">
        <v>3190</v>
      </c>
      <c r="D199" s="26">
        <v>3240</v>
      </c>
      <c r="E199" s="26">
        <v>3630</v>
      </c>
      <c r="F199" s="26">
        <v>3860</v>
      </c>
      <c r="G199" s="26">
        <v>4090</v>
      </c>
      <c r="H199" s="26"/>
    </row>
    <row r="200" spans="2:8" ht="12.75" customHeight="1" x14ac:dyDescent="0.25">
      <c r="B200" s="76" t="s">
        <v>182</v>
      </c>
      <c r="C200" s="26">
        <v>870</v>
      </c>
      <c r="D200" s="26">
        <v>870</v>
      </c>
      <c r="E200" s="26">
        <v>850</v>
      </c>
      <c r="F200" s="26">
        <v>880</v>
      </c>
      <c r="G200" s="26">
        <v>880</v>
      </c>
      <c r="H200" s="26"/>
    </row>
    <row r="201" spans="2:8" ht="12.75" customHeight="1" x14ac:dyDescent="0.25">
      <c r="B201" s="76" t="s">
        <v>25</v>
      </c>
      <c r="C201" s="26">
        <v>63710</v>
      </c>
      <c r="D201" s="26">
        <v>63660</v>
      </c>
      <c r="E201" s="26">
        <v>63910</v>
      </c>
      <c r="F201" s="26">
        <v>65150</v>
      </c>
      <c r="G201" s="26">
        <v>68610</v>
      </c>
      <c r="H201" s="26"/>
    </row>
    <row r="202" spans="2:8" ht="12.75" customHeight="1" x14ac:dyDescent="0.25">
      <c r="B202" s="76" t="s">
        <v>67</v>
      </c>
      <c r="C202" s="26">
        <v>8089499</v>
      </c>
      <c r="D202" s="26">
        <v>8092685</v>
      </c>
      <c r="E202" s="26">
        <v>8087900</v>
      </c>
      <c r="F202" s="26">
        <v>8151356</v>
      </c>
      <c r="G202" s="26">
        <v>8149305</v>
      </c>
      <c r="H202" s="26"/>
    </row>
    <row r="203" spans="2:8" ht="12.75" customHeight="1" x14ac:dyDescent="0.25">
      <c r="B203" s="75" t="s">
        <v>109</v>
      </c>
      <c r="C203" s="24">
        <v>3180</v>
      </c>
      <c r="D203" s="24">
        <v>3440</v>
      </c>
      <c r="E203" s="24">
        <v>3850</v>
      </c>
      <c r="F203" s="24">
        <v>4460</v>
      </c>
      <c r="G203" s="24">
        <v>4800</v>
      </c>
      <c r="H203" s="24"/>
    </row>
    <row r="204" spans="2:8" ht="12.75" customHeight="1" x14ac:dyDescent="0.25">
      <c r="B204" s="75" t="s">
        <v>230</v>
      </c>
      <c r="C204" s="24">
        <v>0</v>
      </c>
      <c r="D204" s="24">
        <v>0</v>
      </c>
      <c r="E204" s="24">
        <v>0</v>
      </c>
      <c r="F204" s="24">
        <v>0</v>
      </c>
      <c r="G204" s="24">
        <v>0</v>
      </c>
      <c r="H204" s="24"/>
    </row>
    <row r="205" spans="2:8" ht="12.75" customHeight="1" x14ac:dyDescent="0.25">
      <c r="B205" s="75" t="s">
        <v>220</v>
      </c>
      <c r="C205" s="24">
        <v>20</v>
      </c>
      <c r="D205" s="24">
        <v>20</v>
      </c>
      <c r="E205" s="24">
        <v>20</v>
      </c>
      <c r="F205" s="24">
        <v>20</v>
      </c>
      <c r="G205" s="24">
        <v>20</v>
      </c>
      <c r="H205" s="24"/>
    </row>
    <row r="206" spans="2:8" ht="12.75" customHeight="1" x14ac:dyDescent="0.25">
      <c r="B206" s="75" t="s">
        <v>183</v>
      </c>
      <c r="C206" s="24">
        <v>110</v>
      </c>
      <c r="D206" s="24">
        <v>110</v>
      </c>
      <c r="E206" s="24">
        <v>110</v>
      </c>
      <c r="F206" s="24">
        <v>110</v>
      </c>
      <c r="G206" s="24">
        <v>110</v>
      </c>
      <c r="H206" s="24"/>
    </row>
    <row r="207" spans="2:8" ht="12.75" customHeight="1" x14ac:dyDescent="0.25">
      <c r="B207" s="75" t="s">
        <v>68</v>
      </c>
      <c r="C207" s="24">
        <v>218</v>
      </c>
      <c r="D207" s="24">
        <v>212</v>
      </c>
      <c r="E207" s="24">
        <v>209</v>
      </c>
      <c r="F207" s="24">
        <v>206</v>
      </c>
      <c r="G207" s="24">
        <v>203</v>
      </c>
      <c r="H207" s="24"/>
    </row>
    <row r="208" spans="2:8" ht="12.75" customHeight="1" x14ac:dyDescent="0.25">
      <c r="B208" s="76" t="s">
        <v>231</v>
      </c>
      <c r="C208" s="26">
        <v>11.44</v>
      </c>
      <c r="D208" s="26">
        <v>11.44</v>
      </c>
      <c r="E208" s="26">
        <v>11.44</v>
      </c>
      <c r="F208" s="26">
        <v>11.44</v>
      </c>
      <c r="G208" s="26">
        <v>11.44</v>
      </c>
      <c r="H208" s="26"/>
    </row>
    <row r="209" spans="2:8" ht="12.75" customHeight="1" x14ac:dyDescent="0.25">
      <c r="B209" s="76" t="s">
        <v>184</v>
      </c>
      <c r="C209" s="26">
        <v>34</v>
      </c>
      <c r="D209" s="26">
        <v>32</v>
      </c>
      <c r="E209" s="26">
        <v>30</v>
      </c>
      <c r="F209" s="26">
        <v>29</v>
      </c>
      <c r="G209" s="26">
        <v>28</v>
      </c>
      <c r="H209" s="26"/>
    </row>
    <row r="210" spans="2:8" ht="12.75" customHeight="1" x14ac:dyDescent="0.25">
      <c r="B210" s="76" t="s">
        <v>232</v>
      </c>
      <c r="C210" s="27">
        <v>250</v>
      </c>
      <c r="D210" s="27">
        <v>260</v>
      </c>
      <c r="E210" s="27">
        <v>260</v>
      </c>
      <c r="F210" s="27">
        <v>270</v>
      </c>
      <c r="G210" s="26">
        <v>270</v>
      </c>
      <c r="H210" s="26"/>
    </row>
    <row r="211" spans="2:8" ht="12.75" customHeight="1" x14ac:dyDescent="0.25">
      <c r="B211" s="76" t="s">
        <v>110</v>
      </c>
      <c r="C211" s="26">
        <v>1300</v>
      </c>
      <c r="D211" s="26">
        <v>1710</v>
      </c>
      <c r="E211" s="26">
        <v>1710</v>
      </c>
      <c r="F211" s="26">
        <v>1710</v>
      </c>
      <c r="G211" s="26">
        <v>1710</v>
      </c>
      <c r="H211" s="26"/>
    </row>
    <row r="212" spans="2:8" ht="12.75" customHeight="1" x14ac:dyDescent="0.25">
      <c r="B212" s="76" t="s">
        <v>185</v>
      </c>
      <c r="C212" s="26">
        <v>0</v>
      </c>
      <c r="D212" s="26">
        <v>0</v>
      </c>
      <c r="E212" s="26">
        <v>0</v>
      </c>
      <c r="F212" s="26">
        <v>0</v>
      </c>
      <c r="G212" s="26">
        <v>0</v>
      </c>
      <c r="H212" s="26"/>
    </row>
    <row r="213" spans="2:8" ht="12.75" customHeight="1" x14ac:dyDescent="0.25">
      <c r="B213" s="75" t="s">
        <v>111</v>
      </c>
      <c r="C213" s="24">
        <v>560</v>
      </c>
      <c r="D213" s="24">
        <v>560</v>
      </c>
      <c r="E213" s="24">
        <v>560</v>
      </c>
      <c r="F213" s="24">
        <v>536</v>
      </c>
      <c r="G213" s="24">
        <v>536</v>
      </c>
      <c r="H213" s="24"/>
    </row>
    <row r="214" spans="2:8" ht="12.75" customHeight="1" x14ac:dyDescent="0.25">
      <c r="B214" s="75" t="s">
        <v>186</v>
      </c>
      <c r="C214" s="28">
        <v>9770</v>
      </c>
      <c r="D214" s="24">
        <v>9770</v>
      </c>
      <c r="E214" s="24">
        <v>9770</v>
      </c>
      <c r="F214" s="24">
        <v>9770</v>
      </c>
      <c r="G214" s="24">
        <v>9770</v>
      </c>
      <c r="H214" s="24"/>
    </row>
    <row r="215" spans="2:8" ht="12.75" customHeight="1" x14ac:dyDescent="0.25">
      <c r="B215" s="75" t="s">
        <v>112</v>
      </c>
      <c r="C215" s="28">
        <v>93480</v>
      </c>
      <c r="D215" s="24">
        <v>88980</v>
      </c>
      <c r="E215" s="24">
        <v>86730</v>
      </c>
      <c r="F215" s="24">
        <v>84730</v>
      </c>
      <c r="G215" s="24">
        <v>82730</v>
      </c>
      <c r="H215" s="24"/>
    </row>
    <row r="216" spans="2:8" ht="12.75" customHeight="1" x14ac:dyDescent="0.25">
      <c r="B216" s="75" t="s">
        <v>187</v>
      </c>
      <c r="C216" s="24">
        <v>23130</v>
      </c>
      <c r="D216" s="24">
        <v>24600</v>
      </c>
      <c r="E216" s="24">
        <v>24760</v>
      </c>
      <c r="F216" s="24">
        <v>27130</v>
      </c>
      <c r="G216" s="24">
        <v>27200</v>
      </c>
      <c r="H216" s="24"/>
    </row>
    <row r="217" spans="2:8" ht="12.75" customHeight="1" x14ac:dyDescent="0.25">
      <c r="B217" s="75" t="s">
        <v>113</v>
      </c>
      <c r="C217" s="24">
        <v>406.65999999999997</v>
      </c>
      <c r="D217" s="24">
        <v>406.65999999999997</v>
      </c>
      <c r="E217" s="24">
        <v>406.65999999999997</v>
      </c>
      <c r="F217" s="24">
        <v>406.65999999999997</v>
      </c>
      <c r="G217" s="24">
        <v>406.65999999999997</v>
      </c>
      <c r="H217" s="24"/>
    </row>
    <row r="218" spans="2:8" ht="12.75" customHeight="1" x14ac:dyDescent="0.25">
      <c r="B218" s="76" t="s">
        <v>188</v>
      </c>
      <c r="C218" s="26">
        <v>31180</v>
      </c>
      <c r="D218" s="26">
        <v>29220</v>
      </c>
      <c r="E218" s="26">
        <v>28240</v>
      </c>
      <c r="F218" s="26">
        <v>27260</v>
      </c>
      <c r="G218" s="26">
        <v>30440</v>
      </c>
      <c r="H218" s="26"/>
    </row>
    <row r="219" spans="2:8" ht="12.75" customHeight="1" x14ac:dyDescent="0.25">
      <c r="B219" s="76" t="s">
        <v>189</v>
      </c>
      <c r="C219" s="26">
        <v>163.5</v>
      </c>
      <c r="D219" s="26">
        <v>163.5</v>
      </c>
      <c r="E219" s="26">
        <v>163.5</v>
      </c>
      <c r="F219" s="26">
        <v>163.5</v>
      </c>
      <c r="G219" s="26">
        <v>163.5</v>
      </c>
      <c r="H219" s="26"/>
    </row>
    <row r="220" spans="2:8" ht="12.75" customHeight="1" x14ac:dyDescent="0.25">
      <c r="B220" s="76" t="s">
        <v>69</v>
      </c>
      <c r="C220" s="26">
        <v>19220</v>
      </c>
      <c r="D220" s="26">
        <v>19210</v>
      </c>
      <c r="E220" s="26">
        <v>19320</v>
      </c>
      <c r="F220" s="26">
        <v>19390</v>
      </c>
      <c r="G220" s="26">
        <v>19400</v>
      </c>
      <c r="H220" s="26"/>
    </row>
    <row r="221" spans="2:8" x14ac:dyDescent="0.25">
      <c r="B221" s="76" t="s">
        <v>26</v>
      </c>
      <c r="C221" s="26">
        <v>11880</v>
      </c>
      <c r="D221" s="26">
        <v>12330</v>
      </c>
      <c r="E221" s="26">
        <v>12430</v>
      </c>
      <c r="F221" s="26">
        <v>12470</v>
      </c>
      <c r="G221" s="26">
        <v>12480</v>
      </c>
      <c r="H221" s="26"/>
    </row>
    <row r="222" spans="2:8" ht="12.75" customHeight="1" x14ac:dyDescent="0.25">
      <c r="B222" s="76" t="s">
        <v>190</v>
      </c>
      <c r="C222" s="26">
        <v>23240</v>
      </c>
      <c r="D222" s="26">
        <v>22680</v>
      </c>
      <c r="E222" s="26">
        <v>22410</v>
      </c>
      <c r="F222" s="26">
        <v>22130</v>
      </c>
      <c r="G222" s="26">
        <v>21850</v>
      </c>
      <c r="H222" s="26"/>
    </row>
    <row r="223" spans="2:8" ht="12.75" customHeight="1" x14ac:dyDescent="0.25">
      <c r="B223" s="75" t="s">
        <v>191</v>
      </c>
      <c r="C223" s="24">
        <v>82820</v>
      </c>
      <c r="D223" s="24">
        <v>75150</v>
      </c>
      <c r="E223" s="24">
        <v>71310</v>
      </c>
      <c r="F223" s="24">
        <v>67470</v>
      </c>
      <c r="G223" s="24">
        <v>63630</v>
      </c>
      <c r="H223" s="24"/>
    </row>
    <row r="224" spans="2:8" ht="12.75" customHeight="1" x14ac:dyDescent="0.25">
      <c r="B224" s="75" t="s">
        <v>192</v>
      </c>
      <c r="C224" s="24">
        <v>92410</v>
      </c>
      <c r="D224" s="24">
        <v>92410</v>
      </c>
      <c r="E224" s="24">
        <v>92410</v>
      </c>
      <c r="F224" s="24">
        <v>92410</v>
      </c>
      <c r="G224" s="24">
        <v>92410</v>
      </c>
      <c r="H224" s="24"/>
    </row>
    <row r="225" spans="2:8" ht="12.75" customHeight="1" x14ac:dyDescent="0.25">
      <c r="B225" s="75" t="s">
        <v>233</v>
      </c>
      <c r="C225" s="24">
        <v>71570</v>
      </c>
      <c r="D225" s="24">
        <v>71570</v>
      </c>
      <c r="E225" s="24">
        <v>71570</v>
      </c>
      <c r="F225" s="24">
        <v>71570</v>
      </c>
      <c r="G225" s="24">
        <v>71570</v>
      </c>
      <c r="H225" s="24"/>
    </row>
    <row r="226" spans="2:8" ht="12.75" customHeight="1" x14ac:dyDescent="0.25">
      <c r="B226" s="75" t="s">
        <v>27</v>
      </c>
      <c r="C226" s="24">
        <v>138094.9</v>
      </c>
      <c r="D226" s="24">
        <v>169769.4</v>
      </c>
      <c r="E226" s="24">
        <v>172820.9</v>
      </c>
      <c r="F226" s="24">
        <v>182472</v>
      </c>
      <c r="G226" s="24">
        <v>184178.69999999998</v>
      </c>
      <c r="H226" s="24"/>
    </row>
    <row r="227" spans="2:8" ht="12.75" customHeight="1" x14ac:dyDescent="0.25">
      <c r="B227" s="75" t="s">
        <v>70</v>
      </c>
      <c r="C227" s="24">
        <v>22840</v>
      </c>
      <c r="D227" s="24">
        <v>21920</v>
      </c>
      <c r="E227" s="24">
        <v>21180</v>
      </c>
      <c r="F227" s="24">
        <v>21030</v>
      </c>
      <c r="G227" s="24">
        <v>20700</v>
      </c>
      <c r="H227" s="24"/>
    </row>
    <row r="228" spans="2:8" ht="12.75" customHeight="1" x14ac:dyDescent="0.25">
      <c r="B228" s="76" t="s">
        <v>234</v>
      </c>
      <c r="C228" s="27">
        <v>90.8</v>
      </c>
      <c r="D228" s="26">
        <v>90.8</v>
      </c>
      <c r="E228" s="26">
        <v>91.7</v>
      </c>
      <c r="F228" s="26">
        <v>91.7</v>
      </c>
      <c r="G228" s="26">
        <v>91.7</v>
      </c>
      <c r="H228" s="26"/>
    </row>
    <row r="229" spans="2:8" ht="12.75" customHeight="1" x14ac:dyDescent="0.25">
      <c r="B229" s="76" t="s">
        <v>235</v>
      </c>
      <c r="C229" s="26">
        <v>235703.12999999998</v>
      </c>
      <c r="D229" s="26">
        <v>218261.63</v>
      </c>
      <c r="E229" s="26">
        <v>209540.88</v>
      </c>
      <c r="F229" s="26">
        <v>200820.12</v>
      </c>
      <c r="G229" s="26">
        <v>192099.37999999998</v>
      </c>
      <c r="H229" s="26"/>
    </row>
    <row r="230" spans="2:8" ht="12.75" customHeight="1" x14ac:dyDescent="0.25">
      <c r="B230" s="76" t="s">
        <v>114</v>
      </c>
      <c r="C230" s="27">
        <v>154300</v>
      </c>
      <c r="D230" s="26">
        <v>153910</v>
      </c>
      <c r="E230" s="26">
        <v>153710</v>
      </c>
      <c r="F230" s="26">
        <v>153510</v>
      </c>
      <c r="G230" s="26">
        <v>153320</v>
      </c>
      <c r="H230" s="26"/>
    </row>
    <row r="231" spans="2:8" ht="12.75" customHeight="1" x14ac:dyDescent="0.25">
      <c r="B231" s="76" t="s">
        <v>236</v>
      </c>
      <c r="C231" s="26">
        <v>0</v>
      </c>
      <c r="D231" s="26">
        <v>0</v>
      </c>
      <c r="E231" s="26">
        <v>0</v>
      </c>
      <c r="F231" s="26">
        <v>0</v>
      </c>
      <c r="G231" s="26">
        <v>0</v>
      </c>
      <c r="H231" s="26"/>
    </row>
    <row r="232" spans="2:8" ht="12.75" customHeight="1" x14ac:dyDescent="0.25">
      <c r="B232" s="76" t="s">
        <v>71</v>
      </c>
      <c r="C232" s="26">
        <v>4720</v>
      </c>
      <c r="D232" s="26">
        <v>5180</v>
      </c>
      <c r="E232" s="26">
        <v>5410</v>
      </c>
      <c r="F232" s="26">
        <v>5630</v>
      </c>
      <c r="G232" s="26">
        <v>5860</v>
      </c>
      <c r="H232" s="26"/>
    </row>
    <row r="233" spans="2:8" ht="12.75" customHeight="1" x14ac:dyDescent="0.25">
      <c r="B233" s="75" t="s">
        <v>28</v>
      </c>
      <c r="C233" s="24">
        <v>280630</v>
      </c>
      <c r="D233" s="24">
        <v>281630</v>
      </c>
      <c r="E233" s="24">
        <v>282180</v>
      </c>
      <c r="F233" s="24">
        <v>280730</v>
      </c>
      <c r="G233" s="24">
        <v>280730</v>
      </c>
      <c r="H233" s="24"/>
    </row>
    <row r="234" spans="2:8" ht="12.75" customHeight="1" x14ac:dyDescent="0.25">
      <c r="B234" s="75" t="s">
        <v>29</v>
      </c>
      <c r="C234" s="24">
        <v>11510</v>
      </c>
      <c r="D234" s="24">
        <v>11940</v>
      </c>
      <c r="E234" s="24">
        <v>12170</v>
      </c>
      <c r="F234" s="24">
        <v>12350</v>
      </c>
      <c r="G234" s="24">
        <v>12540</v>
      </c>
      <c r="H234" s="24"/>
    </row>
    <row r="235" spans="2:8" ht="12.75" customHeight="1" x14ac:dyDescent="0.25">
      <c r="B235" s="75" t="s">
        <v>193</v>
      </c>
      <c r="C235" s="24">
        <v>3720</v>
      </c>
      <c r="D235" s="24">
        <v>4320</v>
      </c>
      <c r="E235" s="24">
        <v>4610</v>
      </c>
      <c r="F235" s="24">
        <v>4910</v>
      </c>
      <c r="G235" s="24">
        <v>4910</v>
      </c>
      <c r="H235" s="24"/>
    </row>
    <row r="236" spans="2:8" ht="11.25" customHeight="1" x14ac:dyDescent="0.25">
      <c r="B236" s="75" t="s">
        <v>30</v>
      </c>
      <c r="C236" s="24">
        <v>4080</v>
      </c>
      <c r="D236" s="24">
        <v>4100</v>
      </c>
      <c r="E236" s="24">
        <v>4100</v>
      </c>
      <c r="F236" s="24">
        <v>4100</v>
      </c>
      <c r="G236" s="24">
        <v>4120</v>
      </c>
      <c r="H236" s="24"/>
    </row>
    <row r="237" spans="2:8" ht="12.75" customHeight="1" x14ac:dyDescent="0.25">
      <c r="B237" s="75" t="s">
        <v>115</v>
      </c>
      <c r="C237" s="24">
        <v>140050</v>
      </c>
      <c r="D237" s="24">
        <v>170110</v>
      </c>
      <c r="E237" s="24">
        <v>161000</v>
      </c>
      <c r="F237" s="24">
        <v>162490</v>
      </c>
      <c r="G237" s="24">
        <v>163990</v>
      </c>
      <c r="H237" s="24"/>
    </row>
    <row r="238" spans="2:8" x14ac:dyDescent="0.25">
      <c r="B238" s="25" t="s">
        <v>237</v>
      </c>
      <c r="C238" s="27">
        <v>9120</v>
      </c>
      <c r="D238" s="26">
        <v>9580</v>
      </c>
      <c r="E238" s="26">
        <v>9750</v>
      </c>
      <c r="F238" s="26">
        <v>9980</v>
      </c>
      <c r="G238" s="26">
        <v>9980</v>
      </c>
      <c r="H238" s="26"/>
    </row>
    <row r="239" spans="2:8" ht="12.75" customHeight="1" x14ac:dyDescent="0.25">
      <c r="B239" s="76" t="s">
        <v>194</v>
      </c>
      <c r="C239" s="26">
        <v>9660</v>
      </c>
      <c r="D239" s="26">
        <v>8540</v>
      </c>
      <c r="E239" s="26">
        <v>7980</v>
      </c>
      <c r="F239" s="26">
        <v>7420</v>
      </c>
      <c r="G239" s="26">
        <v>6860</v>
      </c>
      <c r="H239" s="26"/>
    </row>
    <row r="240" spans="2:8" ht="12.75" customHeight="1" x14ac:dyDescent="0.25">
      <c r="B240" s="76" t="s">
        <v>72</v>
      </c>
      <c r="C240" s="26">
        <v>6850</v>
      </c>
      <c r="D240" s="26">
        <v>4860</v>
      </c>
      <c r="E240" s="26">
        <v>3860</v>
      </c>
      <c r="F240" s="26">
        <v>2870</v>
      </c>
      <c r="G240" s="26">
        <v>1880</v>
      </c>
      <c r="H240" s="26"/>
    </row>
    <row r="241" spans="2:8" ht="12.75" customHeight="1" x14ac:dyDescent="0.25">
      <c r="B241" s="76" t="s">
        <v>195</v>
      </c>
      <c r="C241" s="26">
        <v>0</v>
      </c>
      <c r="D241" s="26">
        <v>0</v>
      </c>
      <c r="E241" s="26">
        <v>0</v>
      </c>
      <c r="F241" s="26">
        <v>0</v>
      </c>
      <c r="G241" s="26">
        <v>0</v>
      </c>
      <c r="H241" s="26"/>
    </row>
    <row r="242" spans="2:8" ht="12.75" customHeight="1" x14ac:dyDescent="0.25">
      <c r="B242" s="76" t="s">
        <v>116</v>
      </c>
      <c r="C242" s="27">
        <v>90</v>
      </c>
      <c r="D242" s="26">
        <v>90</v>
      </c>
      <c r="E242" s="26">
        <v>90</v>
      </c>
      <c r="F242" s="26">
        <v>90</v>
      </c>
      <c r="G242" s="26">
        <v>90</v>
      </c>
      <c r="H242" s="26"/>
    </row>
    <row r="243" spans="2:8" ht="12.75" customHeight="1" x14ac:dyDescent="0.25">
      <c r="B243" s="75" t="s">
        <v>73</v>
      </c>
      <c r="C243" s="24">
        <v>2407</v>
      </c>
      <c r="D243" s="24">
        <v>2336</v>
      </c>
      <c r="E243" s="24">
        <v>2300</v>
      </c>
      <c r="F243" s="24">
        <v>2264</v>
      </c>
      <c r="G243" s="24">
        <v>2344.7600000000002</v>
      </c>
      <c r="H243" s="24"/>
    </row>
    <row r="244" spans="2:8" ht="12.75" customHeight="1" x14ac:dyDescent="0.25">
      <c r="B244" s="75" t="s">
        <v>74</v>
      </c>
      <c r="C244" s="24">
        <v>6430</v>
      </c>
      <c r="D244" s="24">
        <v>8370</v>
      </c>
      <c r="E244" s="24">
        <v>9150</v>
      </c>
      <c r="F244" s="24">
        <v>9900</v>
      </c>
      <c r="G244" s="24">
        <v>10410</v>
      </c>
      <c r="H244" s="24"/>
    </row>
    <row r="245" spans="2:8" ht="12.75" customHeight="1" x14ac:dyDescent="0.25">
      <c r="B245" s="75" t="s">
        <v>75</v>
      </c>
      <c r="C245" s="24">
        <v>96220</v>
      </c>
      <c r="D245" s="24">
        <v>101830</v>
      </c>
      <c r="E245" s="24">
        <v>106620</v>
      </c>
      <c r="F245" s="24">
        <v>112030</v>
      </c>
      <c r="G245" s="24">
        <v>117150</v>
      </c>
      <c r="H245" s="24"/>
    </row>
    <row r="246" spans="2:8" ht="12.75" customHeight="1" x14ac:dyDescent="0.25">
      <c r="B246" s="75" t="s">
        <v>76</v>
      </c>
      <c r="C246" s="24">
        <v>41270</v>
      </c>
      <c r="D246" s="24">
        <v>41270</v>
      </c>
      <c r="E246" s="24">
        <v>41270</v>
      </c>
      <c r="F246" s="24">
        <v>41270</v>
      </c>
      <c r="G246" s="24">
        <v>41270</v>
      </c>
      <c r="H246" s="24"/>
    </row>
    <row r="247" spans="2:8" ht="12.75" customHeight="1" x14ac:dyDescent="0.25">
      <c r="B247" s="75" t="s">
        <v>196</v>
      </c>
      <c r="C247" s="24">
        <v>344</v>
      </c>
      <c r="D247" s="24">
        <v>344</v>
      </c>
      <c r="E247" s="24">
        <v>344</v>
      </c>
      <c r="F247" s="24">
        <v>344</v>
      </c>
      <c r="G247" s="24">
        <v>344</v>
      </c>
      <c r="H247" s="24"/>
    </row>
    <row r="248" spans="2:8" ht="12.75" customHeight="1" x14ac:dyDescent="0.25">
      <c r="B248" s="76" t="s">
        <v>197</v>
      </c>
      <c r="C248" s="26">
        <v>10</v>
      </c>
      <c r="D248" s="26">
        <v>10</v>
      </c>
      <c r="E248" s="26">
        <v>10</v>
      </c>
      <c r="F248" s="26">
        <v>10</v>
      </c>
      <c r="G248" s="26">
        <v>10</v>
      </c>
      <c r="H248" s="26"/>
    </row>
    <row r="249" spans="2:8" ht="12.75" customHeight="1" x14ac:dyDescent="0.25">
      <c r="B249" s="76" t="s">
        <v>117</v>
      </c>
      <c r="C249" s="26">
        <v>47510</v>
      </c>
      <c r="D249" s="26">
        <v>38690</v>
      </c>
      <c r="E249" s="26">
        <v>34290</v>
      </c>
      <c r="F249" s="26">
        <v>27530</v>
      </c>
      <c r="G249" s="26">
        <v>20770</v>
      </c>
      <c r="H249" s="26"/>
    </row>
    <row r="250" spans="2:8" ht="12.75" customHeight="1" x14ac:dyDescent="0.25">
      <c r="B250" s="76" t="s">
        <v>77</v>
      </c>
      <c r="C250" s="26">
        <v>92740</v>
      </c>
      <c r="D250" s="26">
        <v>95100</v>
      </c>
      <c r="E250" s="26">
        <v>95750</v>
      </c>
      <c r="F250" s="26">
        <v>95480</v>
      </c>
      <c r="G250" s="26">
        <v>96570</v>
      </c>
      <c r="H250" s="26"/>
    </row>
    <row r="251" spans="2:8" ht="12.75" customHeight="1" x14ac:dyDescent="0.25">
      <c r="B251" s="76" t="s">
        <v>118</v>
      </c>
      <c r="C251" s="26">
        <v>2450</v>
      </c>
      <c r="D251" s="26">
        <v>3100</v>
      </c>
      <c r="E251" s="26">
        <v>3120</v>
      </c>
      <c r="F251" s="26">
        <v>3173</v>
      </c>
      <c r="G251" s="26">
        <v>3226</v>
      </c>
      <c r="H251" s="26"/>
    </row>
    <row r="252" spans="2:8" ht="21" x14ac:dyDescent="0.25">
      <c r="B252" s="25" t="s">
        <v>238</v>
      </c>
      <c r="C252" s="26">
        <v>27780</v>
      </c>
      <c r="D252" s="26">
        <v>29540</v>
      </c>
      <c r="E252" s="26">
        <v>30210</v>
      </c>
      <c r="F252" s="26">
        <v>30590</v>
      </c>
      <c r="G252" s="26">
        <v>31440</v>
      </c>
      <c r="H252" s="26"/>
    </row>
    <row r="253" spans="2:8" ht="12.75" customHeight="1" x14ac:dyDescent="0.25">
      <c r="B253" s="23" t="s">
        <v>239</v>
      </c>
      <c r="C253" s="24">
        <v>559200</v>
      </c>
      <c r="D253" s="24">
        <v>519200</v>
      </c>
      <c r="E253" s="24">
        <v>499200</v>
      </c>
      <c r="F253" s="24">
        <v>479200</v>
      </c>
      <c r="G253" s="24">
        <v>460600</v>
      </c>
      <c r="H253" s="24"/>
    </row>
    <row r="254" spans="2:8" ht="12.75" customHeight="1" x14ac:dyDescent="0.25">
      <c r="B254" s="23" t="s">
        <v>240</v>
      </c>
      <c r="C254" s="24">
        <v>3024500</v>
      </c>
      <c r="D254" s="24">
        <v>3035360</v>
      </c>
      <c r="E254" s="24">
        <v>3047570</v>
      </c>
      <c r="F254" s="24">
        <v>3087200</v>
      </c>
      <c r="G254" s="24">
        <v>3100950</v>
      </c>
      <c r="H254" s="24"/>
    </row>
    <row r="255" spans="2:8" ht="12.75" customHeight="1" x14ac:dyDescent="0.25">
      <c r="B255" s="23" t="s">
        <v>198</v>
      </c>
      <c r="C255" s="24">
        <v>235.79999999999998</v>
      </c>
      <c r="D255" s="24">
        <v>204.7</v>
      </c>
      <c r="E255" s="24">
        <v>187.3</v>
      </c>
      <c r="F255" s="24">
        <v>181.6</v>
      </c>
      <c r="G255" s="24">
        <v>176</v>
      </c>
      <c r="H255" s="24"/>
    </row>
    <row r="256" spans="2:8" ht="12.75" customHeight="1" x14ac:dyDescent="0.25">
      <c r="B256" s="23" t="s">
        <v>119</v>
      </c>
      <c r="C256" s="24">
        <v>7978</v>
      </c>
      <c r="D256" s="24">
        <v>13697</v>
      </c>
      <c r="E256" s="24">
        <v>15218</v>
      </c>
      <c r="F256" s="24">
        <v>17313</v>
      </c>
      <c r="G256" s="24">
        <v>18450</v>
      </c>
      <c r="H256" s="24"/>
    </row>
    <row r="257" spans="1:16" ht="12.75" customHeight="1" x14ac:dyDescent="0.25">
      <c r="B257" s="23" t="s">
        <v>31</v>
      </c>
      <c r="C257" s="24">
        <v>30450</v>
      </c>
      <c r="D257" s="24">
        <v>32120</v>
      </c>
      <c r="E257" s="24">
        <v>32950</v>
      </c>
      <c r="F257" s="24">
        <v>32755</v>
      </c>
      <c r="G257" s="24">
        <v>32199</v>
      </c>
      <c r="H257" s="24"/>
    </row>
    <row r="258" spans="1:16" ht="12.75" customHeight="1" x14ac:dyDescent="0.25">
      <c r="B258" s="25" t="s">
        <v>120</v>
      </c>
      <c r="C258" s="26">
        <v>4400</v>
      </c>
      <c r="D258" s="26">
        <v>4400</v>
      </c>
      <c r="E258" s="26">
        <v>4400</v>
      </c>
      <c r="F258" s="26">
        <v>4400</v>
      </c>
      <c r="G258" s="26">
        <v>4400</v>
      </c>
      <c r="H258" s="26"/>
    </row>
    <row r="259" spans="1:16" ht="13.5" customHeight="1" x14ac:dyDescent="0.25">
      <c r="B259" s="25" t="s">
        <v>214</v>
      </c>
      <c r="C259" s="26">
        <v>520260</v>
      </c>
      <c r="D259" s="26">
        <v>491510</v>
      </c>
      <c r="E259" s="26">
        <v>477130</v>
      </c>
      <c r="F259" s="26">
        <v>475050</v>
      </c>
      <c r="G259" s="26">
        <v>466830</v>
      </c>
      <c r="H259" s="26"/>
    </row>
    <row r="260" spans="1:16" ht="12.75" customHeight="1" x14ac:dyDescent="0.25">
      <c r="B260" s="25" t="s">
        <v>78</v>
      </c>
      <c r="C260" s="26">
        <v>93630</v>
      </c>
      <c r="D260" s="26">
        <v>117270</v>
      </c>
      <c r="E260" s="26">
        <v>130770</v>
      </c>
      <c r="F260" s="26">
        <v>141280</v>
      </c>
      <c r="G260" s="26">
        <v>147730</v>
      </c>
      <c r="H260" s="26"/>
    </row>
    <row r="261" spans="1:16" ht="12.75" customHeight="1" x14ac:dyDescent="0.25">
      <c r="B261" s="25" t="s">
        <v>199</v>
      </c>
      <c r="C261" s="26">
        <v>58</v>
      </c>
      <c r="D261" s="26">
        <v>58.099999999999994</v>
      </c>
      <c r="E261" s="26">
        <v>58.099999999999994</v>
      </c>
      <c r="F261" s="26">
        <v>58.2</v>
      </c>
      <c r="G261" s="26">
        <v>58.3</v>
      </c>
      <c r="H261" s="26"/>
    </row>
    <row r="262" spans="1:16" ht="12.75" customHeight="1" x14ac:dyDescent="0.25">
      <c r="B262" s="25" t="s">
        <v>200</v>
      </c>
      <c r="C262" s="26">
        <v>7070</v>
      </c>
      <c r="D262" s="26">
        <v>7070</v>
      </c>
      <c r="E262" s="26">
        <v>7070</v>
      </c>
      <c r="F262" s="26">
        <v>7070</v>
      </c>
      <c r="G262" s="26">
        <v>7070</v>
      </c>
      <c r="H262" s="26"/>
    </row>
    <row r="263" spans="1:16" ht="12.75" customHeight="1" x14ac:dyDescent="0.25">
      <c r="B263" s="25" t="s">
        <v>79</v>
      </c>
      <c r="C263" s="26">
        <v>5490</v>
      </c>
      <c r="D263" s="26">
        <v>5490</v>
      </c>
      <c r="E263" s="26">
        <v>5490</v>
      </c>
      <c r="F263" s="26">
        <v>5490</v>
      </c>
      <c r="G263" s="26">
        <v>5490</v>
      </c>
      <c r="H263" s="26"/>
    </row>
    <row r="264" spans="1:16" ht="12.75" customHeight="1" x14ac:dyDescent="0.25">
      <c r="B264" s="25" t="s">
        <v>80</v>
      </c>
      <c r="C264" s="26">
        <v>528000</v>
      </c>
      <c r="D264" s="26">
        <v>511340</v>
      </c>
      <c r="E264" s="26">
        <v>503010</v>
      </c>
      <c r="F264" s="26">
        <v>494680</v>
      </c>
      <c r="G264" s="26">
        <v>486350</v>
      </c>
      <c r="H264" s="26"/>
    </row>
    <row r="265" spans="1:16" ht="12.75" customHeight="1" x14ac:dyDescent="0.25">
      <c r="B265" s="25" t="s">
        <v>121</v>
      </c>
      <c r="C265" s="26">
        <v>221640</v>
      </c>
      <c r="D265" s="26">
        <v>188940</v>
      </c>
      <c r="E265" s="26">
        <v>172590</v>
      </c>
      <c r="F265" s="26">
        <v>156240</v>
      </c>
      <c r="G265" s="26">
        <v>140620</v>
      </c>
      <c r="H265" s="26"/>
    </row>
    <row r="266" spans="1:16" x14ac:dyDescent="0.25">
      <c r="B266" s="29"/>
      <c r="C266" s="29"/>
      <c r="D266" s="30"/>
      <c r="E266" s="29"/>
      <c r="F266" s="29"/>
      <c r="G266" s="30"/>
      <c r="H266" s="29"/>
      <c r="N266" s="6"/>
      <c r="O266" s="6"/>
      <c r="P266" s="6"/>
    </row>
    <row r="267" spans="1:16" s="6" customFormat="1" x14ac:dyDescent="0.25">
      <c r="B267" s="57"/>
      <c r="C267" s="57"/>
      <c r="D267" s="58"/>
      <c r="E267" s="57"/>
      <c r="F267" s="57"/>
      <c r="G267" s="58"/>
      <c r="H267" s="57"/>
    </row>
    <row r="268" spans="1:16" ht="13.2" customHeight="1" x14ac:dyDescent="0.25">
      <c r="A268" s="31" t="s">
        <v>207</v>
      </c>
      <c r="C268" s="32"/>
      <c r="D268" s="33"/>
      <c r="E268" s="32"/>
      <c r="F268" s="32"/>
      <c r="G268" s="33"/>
      <c r="H268" s="34"/>
      <c r="I268" s="35"/>
      <c r="J268" s="36"/>
      <c r="K268" s="37"/>
    </row>
    <row r="269" spans="1:16" ht="3" customHeight="1" x14ac:dyDescent="0.25">
      <c r="A269" s="31"/>
      <c r="C269" s="32"/>
      <c r="D269" s="33"/>
      <c r="E269" s="32"/>
      <c r="F269" s="32"/>
      <c r="G269" s="33"/>
      <c r="H269" s="34"/>
      <c r="I269" s="35"/>
      <c r="J269" s="36"/>
      <c r="K269" s="37"/>
    </row>
    <row r="270" spans="1:16" ht="13.2" customHeight="1" x14ac:dyDescent="0.25">
      <c r="A270" s="83" t="s">
        <v>242</v>
      </c>
      <c r="B270" s="83"/>
      <c r="C270" s="83"/>
      <c r="D270" s="83"/>
      <c r="E270" s="83"/>
      <c r="F270" s="84"/>
      <c r="G270" s="84"/>
      <c r="H270" s="84"/>
      <c r="I270" s="35"/>
      <c r="J270" s="36"/>
      <c r="K270" s="37"/>
    </row>
    <row r="271" spans="1:16" ht="13.2" customHeight="1" x14ac:dyDescent="0.25">
      <c r="A271" s="83" t="s">
        <v>243</v>
      </c>
      <c r="B271" s="83"/>
      <c r="C271" s="83"/>
      <c r="D271" s="83"/>
      <c r="E271" s="83"/>
      <c r="F271" s="77"/>
      <c r="G271" s="77"/>
      <c r="H271" s="77"/>
      <c r="I271" s="35"/>
      <c r="J271" s="36"/>
      <c r="K271" s="37"/>
    </row>
    <row r="272" spans="1:16" x14ac:dyDescent="0.25">
      <c r="A272" s="38"/>
      <c r="B272" s="38"/>
    </row>
    <row r="273" spans="1:16" x14ac:dyDescent="0.25">
      <c r="A273" s="1" t="s">
        <v>206</v>
      </c>
      <c r="C273" s="4"/>
      <c r="D273" s="5"/>
      <c r="E273" s="4"/>
      <c r="F273" s="4"/>
      <c r="G273" s="5"/>
      <c r="H273" s="40"/>
      <c r="I273" s="37"/>
      <c r="J273" s="36"/>
      <c r="K273" s="37"/>
    </row>
    <row r="274" spans="1:16" ht="3" customHeight="1" x14ac:dyDescent="0.25">
      <c r="A274" s="1"/>
      <c r="C274" s="2"/>
      <c r="D274" s="3"/>
      <c r="E274" s="4"/>
      <c r="F274" s="4"/>
      <c r="G274" s="5"/>
      <c r="H274" s="41"/>
      <c r="I274" s="37"/>
      <c r="J274" s="36"/>
      <c r="K274" s="37"/>
    </row>
    <row r="275" spans="1:16" ht="106.8" customHeight="1" x14ac:dyDescent="0.25">
      <c r="A275" s="85" t="s">
        <v>244</v>
      </c>
      <c r="B275" s="86"/>
      <c r="C275" s="86"/>
      <c r="D275" s="86"/>
      <c r="E275" s="86"/>
      <c r="F275" s="86"/>
      <c r="G275" s="86"/>
      <c r="H275" s="78"/>
      <c r="I275" s="37"/>
      <c r="J275" s="36"/>
      <c r="K275" s="37"/>
    </row>
    <row r="276" spans="1:16" x14ac:dyDescent="0.25">
      <c r="A276" s="74"/>
      <c r="B276" s="74"/>
      <c r="C276" s="74"/>
      <c r="D276" s="74"/>
      <c r="E276" s="74"/>
      <c r="F276" s="74"/>
      <c r="G276" s="74"/>
      <c r="H276" s="74"/>
      <c r="I276" s="74"/>
      <c r="J276" s="74"/>
      <c r="K276" s="74"/>
      <c r="L276" s="74"/>
      <c r="M276" s="74"/>
      <c r="N276" s="74"/>
      <c r="O276" s="74"/>
      <c r="P276" s="74"/>
    </row>
    <row r="277" spans="1:16" x14ac:dyDescent="0.25">
      <c r="A277" s="42"/>
      <c r="B277" s="42"/>
      <c r="C277" s="42"/>
      <c r="D277" s="42"/>
      <c r="E277" s="42"/>
      <c r="F277" s="42"/>
      <c r="G277" s="42"/>
      <c r="H277" s="42"/>
      <c r="I277" s="72"/>
      <c r="J277" s="72"/>
      <c r="K277" s="72"/>
      <c r="L277" s="72"/>
      <c r="M277" s="72"/>
      <c r="N277" s="42"/>
      <c r="O277" s="42"/>
      <c r="P277" s="42"/>
    </row>
  </sheetData>
  <sheetProtection selectLockedCells="1"/>
  <mergeCells count="5">
    <mergeCell ref="E6:H6"/>
    <mergeCell ref="C32:G32"/>
    <mergeCell ref="A271:E271"/>
    <mergeCell ref="A270:H270"/>
    <mergeCell ref="A275:G275"/>
  </mergeCells>
  <phoneticPr fontId="3" type="noConversion"/>
  <dataValidations count="1">
    <dataValidation type="list" allowBlank="1" showInputMessage="1" showErrorMessage="1" sqref="E6:F6">
      <formula1>$B$33:$B$265</formula1>
    </dataValidation>
  </dataValidations>
  <hyperlinks>
    <hyperlink ref="A271:E271" r:id="rId1" display="Available at: http://www.fao.org/forest-resources-assessment/explore-data/flude/en/."/>
  </hyperlinks>
  <pageMargins left="0.25" right="0.2" top="0.55000000000000004" bottom="0.62" header="0.28000000000000003" footer="0.43"/>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ForestTS</vt:lpstr>
      <vt:lpstr>ForestTS!Print_Area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2016-01-29T16:03:45Z</cp:lastPrinted>
  <dcterms:created xsi:type="dcterms:W3CDTF">1996-10-14T23:33:28Z</dcterms:created>
  <dcterms:modified xsi:type="dcterms:W3CDTF">2016-01-29T16:12:05Z</dcterms:modified>
</cp:coreProperties>
</file>